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Mark\Google Drive\The Office in Mansfield\"/>
    </mc:Choice>
  </mc:AlternateContent>
  <xr:revisionPtr revIDLastSave="0" documentId="8_{426B299C-B741-4F27-9CC7-1D6AFB51E6FA}" xr6:coauthVersionLast="31" xr6:coauthVersionMax="31" xr10:uidLastSave="{00000000-0000-0000-0000-000000000000}"/>
  <bookViews>
    <workbookView xWindow="0" yWindow="0" windowWidth="21870" windowHeight="11715" activeTab="4"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79017"/>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<sst xmlns="http://schemas.openxmlformats.org/spreadsheetml/2006/main" count="65" uniqueCount="28">
  <si>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</si>
  <si>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</si>
  <si>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</si>
  <si>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</si>
  <si>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</si>
  <si>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</si>
  <si>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</si>
  <si>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</si>
  <si>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</si>
  <si>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</si>
  <si>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</si>
  <si>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</si>
  <si>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</si>
  <si>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</si>
  <si>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</si>
  <si>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</si>
  <si>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</si>
  <si>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</si>
  <si>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</si>
  <si>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</si>
  <si>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</si>
  <si>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</si>
  <si>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Impact meeting</t>
  </si>
  <si>
    <t>6:30-8:30pm</t>
  </si>
  <si>
    <t>Wine Down Wednesday</t>
  </si>
  <si>
    <t>6:30-8:00pm</t>
  </si>
  <si>
    <t>Open House!</t>
  </si>
  <si>
    <t>5:30-7:30pm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</si>
</sst>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4"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74">
        <f>DATE(AD18,AD20,1)</f>
        <v>43101</v>
      </c>
      <c r="B1" s="74"/>
      <c r="C1" s="74"/>
      <c r="D1" s="74"/>
      <c r="E1" s="74"/>
      <c r="F1" s="74"/>
      <c r="G1" s="74"/>
      <c r="H1" s="74"/>
      <c r="I1" s="16"/>
      <c r="J1" s="16"/>
      <c r="K1" s="77">
        <f>DATE(YEAR(A1),MONTH(A1)-1,1)</f>
        <v>43070</v>
      </c>
      <c r="L1" s="77"/>
      <c r="M1" s="77"/>
      <c r="N1" s="77"/>
      <c r="O1" s="77"/>
      <c r="P1" s="77"/>
      <c r="Q1" s="77"/>
      <c r="R1" s="3"/>
      <c r="S1" s="77">
        <f>DATE(YEAR(A1),MONTH(A1)+1,1)</f>
        <v>43132</v>
      </c>
      <c r="T1" s="77"/>
      <c r="U1" s="77"/>
      <c r="V1" s="77"/>
      <c r="W1" s="77"/>
      <c r="X1" s="77"/>
      <c r="Y1" s="77"/>
      <c r="Z1" s="3"/>
      <c r="AA1" s="3"/>
    </row>
    <row r="2" spans="1:32" s="4" customFormat="1" ht="11.25" customHeight="1" x14ac:dyDescent="0.2">
      <c r="A2" s="74"/>
      <c r="B2" s="74"/>
      <c r="C2" s="74"/>
      <c r="D2" s="74"/>
      <c r="E2" s="74"/>
      <c r="F2" s="74"/>
      <c r="G2" s="74"/>
      <c r="H2" s="74"/>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74"/>
      <c r="B3" s="74"/>
      <c r="C3" s="74"/>
      <c r="D3" s="74"/>
      <c r="E3" s="74"/>
      <c r="F3" s="74"/>
      <c r="G3" s="74"/>
      <c r="H3" s="74"/>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43070</v>
      </c>
      <c r="Q3" s="28">
        <f t="shared" si="0"/>
        <v>43071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43132</v>
      </c>
      <c r="X3" s="28">
        <f t="shared" si="1"/>
        <v>43133</v>
      </c>
      <c r="Y3" s="28">
        <f t="shared" si="1"/>
        <v>43134</v>
      </c>
      <c r="Z3" s="5"/>
      <c r="AA3" s="5"/>
      <c r="AB3" s="4"/>
      <c r="AC3" s="4"/>
      <c r="AD3" s="4"/>
      <c r="AE3" s="4"/>
    </row>
    <row r="4" spans="1:32" s="6" customFormat="1" ht="9" customHeight="1" x14ac:dyDescent="0.2">
      <c r="A4" s="74"/>
      <c r="B4" s="74"/>
      <c r="C4" s="74"/>
      <c r="D4" s="74"/>
      <c r="E4" s="74"/>
      <c r="F4" s="74"/>
      <c r="G4" s="74"/>
      <c r="H4" s="74"/>
      <c r="I4" s="16"/>
      <c r="J4" s="16"/>
      <c r="K4" s="28">
        <f t="shared" si="0"/>
        <v>43072</v>
      </c>
      <c r="L4" s="28">
        <f t="shared" si="0"/>
        <v>43073</v>
      </c>
      <c r="M4" s="28">
        <f t="shared" si="0"/>
        <v>43074</v>
      </c>
      <c r="N4" s="28">
        <f t="shared" si="0"/>
        <v>43075</v>
      </c>
      <c r="O4" s="28">
        <f t="shared" si="0"/>
        <v>43076</v>
      </c>
      <c r="P4" s="28">
        <f t="shared" si="0"/>
        <v>43077</v>
      </c>
      <c r="Q4" s="28">
        <f t="shared" si="0"/>
        <v>43078</v>
      </c>
      <c r="R4" s="3"/>
      <c r="S4" s="28">
        <f t="shared" si="1"/>
        <v>43135</v>
      </c>
      <c r="T4" s="28">
        <f t="shared" si="1"/>
        <v>43136</v>
      </c>
      <c r="U4" s="28">
        <f t="shared" si="1"/>
        <v>43137</v>
      </c>
      <c r="V4" s="28">
        <f t="shared" si="1"/>
        <v>43138</v>
      </c>
      <c r="W4" s="28">
        <f t="shared" si="1"/>
        <v>43139</v>
      </c>
      <c r="X4" s="28">
        <f t="shared" si="1"/>
        <v>43140</v>
      </c>
      <c r="Y4" s="28">
        <f t="shared" si="1"/>
        <v>43141</v>
      </c>
      <c r="Z4" s="5"/>
      <c r="AA4" s="5"/>
      <c r="AB4" s="4"/>
      <c r="AC4" s="4"/>
      <c r="AD4" s="4"/>
      <c r="AE4" s="4"/>
    </row>
    <row r="5" spans="1:32" s="6" customFormat="1" ht="9" customHeight="1" x14ac:dyDescent="0.2">
      <c r="A5" s="74"/>
      <c r="B5" s="74"/>
      <c r="C5" s="74"/>
      <c r="D5" s="74"/>
      <c r="E5" s="74"/>
      <c r="F5" s="74"/>
      <c r="G5" s="74"/>
      <c r="H5" s="74"/>
      <c r="I5" s="16"/>
      <c r="J5" s="16"/>
      <c r="K5" s="28">
        <f t="shared" si="0"/>
        <v>43079</v>
      </c>
      <c r="L5" s="28">
        <f t="shared" si="0"/>
        <v>43080</v>
      </c>
      <c r="M5" s="28">
        <f t="shared" si="0"/>
        <v>43081</v>
      </c>
      <c r="N5" s="28">
        <f t="shared" si="0"/>
        <v>43082</v>
      </c>
      <c r="O5" s="28">
        <f t="shared" si="0"/>
        <v>43083</v>
      </c>
      <c r="P5" s="28">
        <f t="shared" si="0"/>
        <v>43084</v>
      </c>
      <c r="Q5" s="28">
        <f t="shared" si="0"/>
        <v>43085</v>
      </c>
      <c r="R5" s="3"/>
      <c r="S5" s="28">
        <f t="shared" si="1"/>
        <v>43142</v>
      </c>
      <c r="T5" s="28">
        <f t="shared" si="1"/>
        <v>43143</v>
      </c>
      <c r="U5" s="28">
        <f t="shared" si="1"/>
        <v>43144</v>
      </c>
      <c r="V5" s="28">
        <f t="shared" si="1"/>
        <v>43145</v>
      </c>
      <c r="W5" s="28">
        <f t="shared" si="1"/>
        <v>43146</v>
      </c>
      <c r="X5" s="28">
        <f t="shared" si="1"/>
        <v>43147</v>
      </c>
      <c r="Y5" s="28">
        <f t="shared" si="1"/>
        <v>43148</v>
      </c>
      <c r="Z5" s="5"/>
      <c r="AA5" s="5"/>
      <c r="AB5" s="4"/>
      <c r="AC5" s="4"/>
      <c r="AD5" s="4"/>
      <c r="AE5" s="4"/>
    </row>
    <row r="6" spans="1:32" s="6" customFormat="1" ht="9" customHeight="1" x14ac:dyDescent="0.2">
      <c r="A6" s="74"/>
      <c r="B6" s="74"/>
      <c r="C6" s="74"/>
      <c r="D6" s="74"/>
      <c r="E6" s="74"/>
      <c r="F6" s="74"/>
      <c r="G6" s="74"/>
      <c r="H6" s="74"/>
      <c r="I6" s="16"/>
      <c r="J6" s="16"/>
      <c r="K6" s="28">
        <f t="shared" si="0"/>
        <v>43086</v>
      </c>
      <c r="L6" s="28">
        <f t="shared" si="0"/>
        <v>43087</v>
      </c>
      <c r="M6" s="28">
        <f t="shared" si="0"/>
        <v>43088</v>
      </c>
      <c r="N6" s="28">
        <f t="shared" si="0"/>
        <v>43089</v>
      </c>
      <c r="O6" s="28">
        <f t="shared" si="0"/>
        <v>43090</v>
      </c>
      <c r="P6" s="28">
        <f t="shared" si="0"/>
        <v>43091</v>
      </c>
      <c r="Q6" s="28">
        <f t="shared" si="0"/>
        <v>43092</v>
      </c>
      <c r="R6" s="3"/>
      <c r="S6" s="28">
        <f t="shared" si="1"/>
        <v>43149</v>
      </c>
      <c r="T6" s="28">
        <f t="shared" si="1"/>
        <v>43150</v>
      </c>
      <c r="U6" s="28">
        <f t="shared" si="1"/>
        <v>43151</v>
      </c>
      <c r="V6" s="28">
        <f t="shared" si="1"/>
        <v>43152</v>
      </c>
      <c r="W6" s="28">
        <f t="shared" si="1"/>
        <v>43153</v>
      </c>
      <c r="X6" s="28">
        <f t="shared" si="1"/>
        <v>43154</v>
      </c>
      <c r="Y6" s="28">
        <f t="shared" si="1"/>
        <v>43155</v>
      </c>
      <c r="Z6" s="5"/>
      <c r="AA6" s="5"/>
      <c r="AB6" s="4"/>
      <c r="AC6" s="4"/>
      <c r="AD6" s="4"/>
      <c r="AE6" s="4"/>
    </row>
    <row r="7" spans="1:32" s="6" customFormat="1" ht="9" customHeight="1" x14ac:dyDescent="0.2">
      <c r="A7" s="74"/>
      <c r="B7" s="74"/>
      <c r="C7" s="74"/>
      <c r="D7" s="74"/>
      <c r="E7" s="74"/>
      <c r="F7" s="74"/>
      <c r="G7" s="74"/>
      <c r="H7" s="74"/>
      <c r="I7" s="16"/>
      <c r="J7" s="16"/>
      <c r="K7" s="28">
        <f t="shared" si="0"/>
        <v>43093</v>
      </c>
      <c r="L7" s="28">
        <f t="shared" si="0"/>
        <v>43094</v>
      </c>
      <c r="M7" s="28">
        <f t="shared" si="0"/>
        <v>43095</v>
      </c>
      <c r="N7" s="28">
        <f t="shared" si="0"/>
        <v>43096</v>
      </c>
      <c r="O7" s="28">
        <f t="shared" si="0"/>
        <v>43097</v>
      </c>
      <c r="P7" s="28">
        <f t="shared" si="0"/>
        <v>43098</v>
      </c>
      <c r="Q7" s="28">
        <f t="shared" si="0"/>
        <v>43099</v>
      </c>
      <c r="R7" s="3"/>
      <c r="S7" s="28">
        <f t="shared" si="1"/>
        <v>43156</v>
      </c>
      <c r="T7" s="28">
        <f t="shared" si="1"/>
        <v>43157</v>
      </c>
      <c r="U7" s="28">
        <f t="shared" si="1"/>
        <v>43158</v>
      </c>
      <c r="V7" s="28">
        <f t="shared" si="1"/>
        <v>43159</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f t="shared" si="0"/>
        <v>43100</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75">
        <f>A10</f>
        <v>43100</v>
      </c>
      <c r="B9" s="76"/>
      <c r="C9" s="76">
        <f>C10</f>
        <v>43101</v>
      </c>
      <c r="D9" s="76"/>
      <c r="E9" s="76">
        <f>E10</f>
        <v>43102</v>
      </c>
      <c r="F9" s="76"/>
      <c r="G9" s="76">
        <f>G10</f>
        <v>43103</v>
      </c>
      <c r="H9" s="76"/>
      <c r="I9" s="76">
        <f>I10</f>
        <v>43104</v>
      </c>
      <c r="J9" s="76"/>
      <c r="K9" s="76">
        <f>K10</f>
        <v>43105</v>
      </c>
      <c r="L9" s="76"/>
      <c r="M9" s="76"/>
      <c r="N9" s="76"/>
      <c r="O9" s="76"/>
      <c r="P9" s="76"/>
      <c r="Q9" s="76"/>
      <c r="R9" s="76"/>
      <c r="S9" s="76">
        <f>S10</f>
        <v>43106</v>
      </c>
      <c r="T9" s="76"/>
      <c r="U9" s="76"/>
      <c r="V9" s="76"/>
      <c r="W9" s="76"/>
      <c r="X9" s="76"/>
      <c r="Y9" s="76"/>
      <c r="Z9" s="78"/>
      <c r="AB9" s="50" t="s">
        <v>18</v>
      </c>
      <c r="AC9" s="50"/>
      <c r="AD9" s="50"/>
      <c r="AE9" s="50"/>
      <c r="AF9" s="50"/>
    </row>
    <row r="10" spans="1:32" s="1" customFormat="1" ht="18.75" x14ac:dyDescent="0.25">
      <c r="A10" s="20">
        <f>$A$1-(WEEKDAY($A$1,1)-(start_day-1))-IF((WEEKDAY($A$1,1)-(start_day-1))&lt;=0,7,0)+1</f>
        <v>43100</v>
      </c>
      <c r="B10" s="21"/>
      <c r="C10" s="18">
        <f>A10+1</f>
        <v>43101</v>
      </c>
      <c r="D10" s="19"/>
      <c r="E10" s="18">
        <f>C10+1</f>
        <v>43102</v>
      </c>
      <c r="F10" s="19"/>
      <c r="G10" s="18">
        <f>E10+1</f>
        <v>43103</v>
      </c>
      <c r="H10" s="19"/>
      <c r="I10" s="18">
        <f>G10+1</f>
        <v>43104</v>
      </c>
      <c r="J10" s="19"/>
      <c r="K10" s="70">
        <f>I10+1</f>
        <v>43105</v>
      </c>
      <c r="L10" s="71"/>
      <c r="M10" s="72"/>
      <c r="N10" s="72"/>
      <c r="O10" s="72"/>
      <c r="P10" s="72"/>
      <c r="Q10" s="72"/>
      <c r="R10" s="73"/>
      <c r="S10" s="79">
        <f>K10+1</f>
        <v>43106</v>
      </c>
      <c r="T10" s="80"/>
      <c r="U10" s="68"/>
      <c r="V10" s="68"/>
      <c r="W10" s="68"/>
      <c r="X10" s="68"/>
      <c r="Y10" s="68"/>
      <c r="Z10" s="69"/>
      <c r="AA10" s="10"/>
      <c r="AB10" s="51" t="s">
        <v>4</v>
      </c>
      <c r="AC10" s="51"/>
      <c r="AD10" s="51"/>
      <c r="AE10" s="51"/>
      <c r="AF10" s="51"/>
    </row>
    <row r="11" spans="1:32"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32"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32"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32"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32"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32" s="1" customFormat="1" ht="18.75" x14ac:dyDescent="0.2">
      <c r="A16" s="20">
        <f>S10+1</f>
        <v>43107</v>
      </c>
      <c r="B16" s="21"/>
      <c r="C16" s="18">
        <f>A16+1</f>
        <v>43108</v>
      </c>
      <c r="D16" s="19"/>
      <c r="E16" s="18">
        <f>C16+1</f>
        <v>43109</v>
      </c>
      <c r="F16" s="19"/>
      <c r="G16" s="18">
        <f>E16+1</f>
        <v>43110</v>
      </c>
      <c r="H16" s="19"/>
      <c r="I16" s="18">
        <f>G16+1</f>
        <v>43111</v>
      </c>
      <c r="J16" s="19"/>
      <c r="K16" s="70">
        <f>I16+1</f>
        <v>43112</v>
      </c>
      <c r="L16" s="71"/>
      <c r="M16" s="72"/>
      <c r="N16" s="72"/>
      <c r="O16" s="72"/>
      <c r="P16" s="72"/>
      <c r="Q16" s="72"/>
      <c r="R16" s="73"/>
      <c r="S16" s="79">
        <f>K16+1</f>
        <v>43113</v>
      </c>
      <c r="T16" s="80"/>
      <c r="U16" s="68"/>
      <c r="V16" s="68"/>
      <c r="W16" s="68"/>
      <c r="X16" s="68"/>
      <c r="Y16" s="68"/>
      <c r="Z16" s="69"/>
      <c r="AA16" s="10"/>
      <c r="AB16" s="33" t="s">
        <v>7</v>
      </c>
      <c r="AC16" s="14"/>
      <c r="AD16" s="15"/>
    </row>
    <row r="17" spans="1:31"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c r="AB17" s="15"/>
    </row>
    <row r="18" spans="1:31"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c r="AB18" s="15"/>
      <c r="AC18" s="34" t="s">
        <v>1</v>
      </c>
      <c r="AD18" s="35">
        <v>2018</v>
      </c>
    </row>
    <row r="19" spans="1:31"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c r="AB19" s="15"/>
    </row>
    <row r="20" spans="1:31"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c r="AB20" s="15"/>
      <c r="AC20" s="34" t="s">
        <v>2</v>
      </c>
      <c r="AD20" s="35">
        <v>1</v>
      </c>
    </row>
    <row r="21" spans="1:31"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c r="AB21" s="1"/>
      <c r="AC21" s="1"/>
      <c r="AD21" s="1"/>
      <c r="AE21" s="1"/>
    </row>
    <row r="22" spans="1:31" s="1" customFormat="1" ht="18.75" x14ac:dyDescent="0.2">
      <c r="A22" s="20">
        <f>S16+1</f>
        <v>43114</v>
      </c>
      <c r="B22" s="21"/>
      <c r="C22" s="18">
        <f>A22+1</f>
        <v>43115</v>
      </c>
      <c r="D22" s="19"/>
      <c r="E22" s="18">
        <f>C22+1</f>
        <v>43116</v>
      </c>
      <c r="F22" s="19"/>
      <c r="G22" s="18">
        <f>E22+1</f>
        <v>43117</v>
      </c>
      <c r="H22" s="19"/>
      <c r="I22" s="18">
        <f>G22+1</f>
        <v>43118</v>
      </c>
      <c r="J22" s="19"/>
      <c r="K22" s="70">
        <f>I22+1</f>
        <v>43119</v>
      </c>
      <c r="L22" s="71"/>
      <c r="M22" s="72"/>
      <c r="N22" s="72"/>
      <c r="O22" s="72"/>
      <c r="P22" s="72"/>
      <c r="Q22" s="72"/>
      <c r="R22" s="73"/>
      <c r="S22" s="79">
        <f>K22+1</f>
        <v>43120</v>
      </c>
      <c r="T22" s="80"/>
      <c r="U22" s="68"/>
      <c r="V22" s="68"/>
      <c r="W22" s="68"/>
      <c r="X22" s="68"/>
      <c r="Y22" s="68"/>
      <c r="Z22" s="69"/>
      <c r="AA22" s="10"/>
      <c r="AB22" s="33" t="s">
        <v>8</v>
      </c>
      <c r="AC22" s="2"/>
      <c r="AD22" s="2"/>
      <c r="AE22" s="2"/>
    </row>
    <row r="23" spans="1:31"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c r="AC23" s="14"/>
      <c r="AD23" s="15"/>
    </row>
    <row r="24" spans="1:31"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c r="AB24" s="15"/>
      <c r="AC24" s="34" t="s">
        <v>3</v>
      </c>
      <c r="AD24" s="35">
        <v>1</v>
      </c>
      <c r="AE24" s="2"/>
    </row>
    <row r="25" spans="1:31"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c r="AB25" s="15"/>
      <c r="AC25" s="14"/>
      <c r="AD25" s="15"/>
    </row>
    <row r="26" spans="1:31"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c r="AD26" s="15"/>
    </row>
    <row r="27" spans="1:31"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c r="AD27" s="15"/>
      <c r="AE27" s="1"/>
    </row>
    <row r="28" spans="1:31" s="1" customFormat="1" ht="18.75" x14ac:dyDescent="0.2">
      <c r="A28" s="20">
        <f>S22+1</f>
        <v>43121</v>
      </c>
      <c r="B28" s="21"/>
      <c r="C28" s="18">
        <f>A28+1</f>
        <v>43122</v>
      </c>
      <c r="D28" s="19"/>
      <c r="E28" s="18">
        <f>C28+1</f>
        <v>43123</v>
      </c>
      <c r="F28" s="19"/>
      <c r="G28" s="18">
        <f>E28+1</f>
        <v>43124</v>
      </c>
      <c r="H28" s="19"/>
      <c r="I28" s="18">
        <f>G28+1</f>
        <v>43125</v>
      </c>
      <c r="J28" s="19"/>
      <c r="K28" s="70">
        <f>I28+1</f>
        <v>43126</v>
      </c>
      <c r="L28" s="71"/>
      <c r="M28" s="72"/>
      <c r="N28" s="72"/>
      <c r="O28" s="72"/>
      <c r="P28" s="72"/>
      <c r="Q28" s="72"/>
      <c r="R28" s="73"/>
      <c r="S28" s="79">
        <f>K28+1</f>
        <v>43127</v>
      </c>
      <c r="T28" s="80"/>
      <c r="U28" s="68"/>
      <c r="V28" s="68"/>
      <c r="W28" s="68"/>
      <c r="X28" s="68"/>
      <c r="Y28" s="68"/>
      <c r="Z28" s="69"/>
      <c r="AA28" s="10"/>
      <c r="AB28" s="33" t="s">
        <v>9</v>
      </c>
      <c r="AC28" s="14"/>
      <c r="AD28" s="15"/>
    </row>
    <row r="29" spans="1:31"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c r="AB29" s="14"/>
      <c r="AC29" s="36" t="s">
        <v>11</v>
      </c>
      <c r="AD29" s="15"/>
    </row>
    <row r="30" spans="1:31"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c r="AB30" s="14"/>
      <c r="AC30" s="36" t="s">
        <v>12</v>
      </c>
      <c r="AD30" s="15"/>
      <c r="AE30" s="2"/>
    </row>
    <row r="31" spans="1:31"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c r="AC31" s="14"/>
      <c r="AD31" s="15"/>
    </row>
    <row r="32" spans="1:31"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c r="AD32" s="15"/>
    </row>
    <row r="33" spans="1:31"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c r="AD33" s="1"/>
      <c r="AE33" s="1"/>
    </row>
    <row r="34" spans="1:31" s="1" customFormat="1" ht="18.75" x14ac:dyDescent="0.2">
      <c r="A34" s="20">
        <f>S28+1</f>
        <v>43128</v>
      </c>
      <c r="B34" s="21"/>
      <c r="C34" s="18">
        <f>A34+1</f>
        <v>43129</v>
      </c>
      <c r="D34" s="19"/>
      <c r="E34" s="18">
        <f>C34+1</f>
        <v>43130</v>
      </c>
      <c r="F34" s="19"/>
      <c r="G34" s="18">
        <f>E34+1</f>
        <v>43131</v>
      </c>
      <c r="H34" s="19"/>
      <c r="I34" s="18">
        <f>G34+1</f>
        <v>43132</v>
      </c>
      <c r="J34" s="19"/>
      <c r="K34" s="70">
        <f>I34+1</f>
        <v>43133</v>
      </c>
      <c r="L34" s="71"/>
      <c r="M34" s="72"/>
      <c r="N34" s="72"/>
      <c r="O34" s="72"/>
      <c r="P34" s="72"/>
      <c r="Q34" s="72"/>
      <c r="R34" s="73"/>
      <c r="S34" s="79">
        <f>K34+1</f>
        <v>43134</v>
      </c>
      <c r="T34" s="80"/>
      <c r="U34" s="68"/>
      <c r="V34" s="68"/>
      <c r="W34" s="68"/>
      <c r="X34" s="68"/>
      <c r="Y34" s="68"/>
      <c r="Z34" s="69"/>
      <c r="AA34" s="10"/>
      <c r="AB34" s="33" t="s">
        <v>10</v>
      </c>
      <c r="AC34" s="14"/>
    </row>
    <row r="35" spans="1:31"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c r="AB35" s="15"/>
      <c r="AC35" s="36" t="s">
        <v>13</v>
      </c>
    </row>
    <row r="36" spans="1:31"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c r="AC36" s="36" t="s">
        <v>14</v>
      </c>
    </row>
    <row r="37" spans="1:31"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31"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31"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31" ht="18.75" x14ac:dyDescent="0.2">
      <c r="A40" s="20">
        <f>S34+1</f>
        <v>43135</v>
      </c>
      <c r="B40" s="21"/>
      <c r="C40" s="18">
        <f>A40+1</f>
        <v>43136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31"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S12:Z12"/>
    <mergeCell ref="S29:Z29"/>
    <mergeCell ref="S26:Z26"/>
    <mergeCell ref="S24:Z24"/>
    <mergeCell ref="S21:Z21"/>
    <mergeCell ref="S19:Z19"/>
    <mergeCell ref="S17:Z17"/>
    <mergeCell ref="S14:Z14"/>
    <mergeCell ref="S28:T28"/>
    <mergeCell ref="U28:Z28"/>
    <mergeCell ref="I35:J35"/>
    <mergeCell ref="I36:J36"/>
    <mergeCell ref="I37:J37"/>
    <mergeCell ref="S15:Z15"/>
    <mergeCell ref="S18:Z18"/>
    <mergeCell ref="S20:Z20"/>
    <mergeCell ref="K16:L16"/>
    <mergeCell ref="M16:R16"/>
    <mergeCell ref="K22:L22"/>
    <mergeCell ref="I39:J39"/>
    <mergeCell ref="I15:J15"/>
    <mergeCell ref="I17:J17"/>
    <mergeCell ref="I18:J18"/>
    <mergeCell ref="I19:J19"/>
    <mergeCell ref="I20:J20"/>
    <mergeCell ref="I21:J21"/>
    <mergeCell ref="I23:J23"/>
    <mergeCell ref="I24:J24"/>
    <mergeCell ref="I25:J25"/>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DATE('1'!AD18,'1'!AD20+9,1)</f>
        <v>43374</v>
      </c>
      <c r="B1" s="74"/>
      <c r="C1" s="74"/>
      <c r="D1" s="74"/>
      <c r="E1" s="74"/>
      <c r="F1" s="74"/>
      <c r="G1" s="74"/>
      <c r="H1" s="74"/>
      <c r="I1" s="17"/>
      <c r="J1" s="17"/>
      <c r="K1" s="77">
        <f>DATE(YEAR(A1),MONTH(A1)-1,1)</f>
        <v>43344</v>
      </c>
      <c r="L1" s="77"/>
      <c r="M1" s="77"/>
      <c r="N1" s="77"/>
      <c r="O1" s="77"/>
      <c r="P1" s="77"/>
      <c r="Q1" s="77"/>
      <c r="R1" s="3"/>
      <c r="S1" s="77">
        <f>DATE(YEAR(A1),MONTH(A1)+1,1)</f>
        <v>43405</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43344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43405</v>
      </c>
      <c r="X3" s="28">
        <f t="shared" si="1"/>
        <v>43406</v>
      </c>
      <c r="Y3" s="28">
        <f t="shared" si="1"/>
        <v>43407</v>
      </c>
      <c r="Z3" s="5"/>
      <c r="AA3" s="5"/>
    </row>
    <row r="4" spans="1:27" s="6" customFormat="1" ht="9" customHeight="1" x14ac:dyDescent="0.2">
      <c r="A4" s="74"/>
      <c r="B4" s="74"/>
      <c r="C4" s="74"/>
      <c r="D4" s="74"/>
      <c r="E4" s="74"/>
      <c r="F4" s="74"/>
      <c r="G4" s="74"/>
      <c r="H4" s="74"/>
      <c r="I4" s="17"/>
      <c r="J4" s="17"/>
      <c r="K4" s="28">
        <f t="shared" si="0"/>
        <v>43345</v>
      </c>
      <c r="L4" s="28">
        <f t="shared" si="0"/>
        <v>43346</v>
      </c>
      <c r="M4" s="28">
        <f t="shared" si="0"/>
        <v>43347</v>
      </c>
      <c r="N4" s="28">
        <f t="shared" si="0"/>
        <v>43348</v>
      </c>
      <c r="O4" s="28">
        <f t="shared" si="0"/>
        <v>43349</v>
      </c>
      <c r="P4" s="28">
        <f t="shared" si="0"/>
        <v>43350</v>
      </c>
      <c r="Q4" s="28">
        <f t="shared" si="0"/>
        <v>43351</v>
      </c>
      <c r="R4" s="3"/>
      <c r="S4" s="28">
        <f t="shared" si="1"/>
        <v>43408</v>
      </c>
      <c r="T4" s="28">
        <f t="shared" si="1"/>
        <v>43409</v>
      </c>
      <c r="U4" s="28">
        <f t="shared" si="1"/>
        <v>43410</v>
      </c>
      <c r="V4" s="28">
        <f t="shared" si="1"/>
        <v>43411</v>
      </c>
      <c r="W4" s="28">
        <f t="shared" si="1"/>
        <v>43412</v>
      </c>
      <c r="X4" s="28">
        <f t="shared" si="1"/>
        <v>43413</v>
      </c>
      <c r="Y4" s="28">
        <f t="shared" si="1"/>
        <v>43414</v>
      </c>
      <c r="Z4" s="5"/>
      <c r="AA4" s="5"/>
    </row>
    <row r="5" spans="1:27" s="6" customFormat="1" ht="9" customHeight="1" x14ac:dyDescent="0.2">
      <c r="A5" s="74"/>
      <c r="B5" s="74"/>
      <c r="C5" s="74"/>
      <c r="D5" s="74"/>
      <c r="E5" s="74"/>
      <c r="F5" s="74"/>
      <c r="G5" s="74"/>
      <c r="H5" s="74"/>
      <c r="I5" s="17"/>
      <c r="J5" s="17"/>
      <c r="K5" s="28">
        <f t="shared" si="0"/>
        <v>43352</v>
      </c>
      <c r="L5" s="28">
        <f t="shared" si="0"/>
        <v>43353</v>
      </c>
      <c r="M5" s="28">
        <f t="shared" si="0"/>
        <v>43354</v>
      </c>
      <c r="N5" s="28">
        <f t="shared" si="0"/>
        <v>43355</v>
      </c>
      <c r="O5" s="28">
        <f t="shared" si="0"/>
        <v>43356</v>
      </c>
      <c r="P5" s="28">
        <f t="shared" si="0"/>
        <v>43357</v>
      </c>
      <c r="Q5" s="28">
        <f t="shared" si="0"/>
        <v>43358</v>
      </c>
      <c r="R5" s="3"/>
      <c r="S5" s="28">
        <f t="shared" si="1"/>
        <v>43415</v>
      </c>
      <c r="T5" s="28">
        <f t="shared" si="1"/>
        <v>43416</v>
      </c>
      <c r="U5" s="28">
        <f t="shared" si="1"/>
        <v>43417</v>
      </c>
      <c r="V5" s="28">
        <f t="shared" si="1"/>
        <v>43418</v>
      </c>
      <c r="W5" s="28">
        <f t="shared" si="1"/>
        <v>43419</v>
      </c>
      <c r="X5" s="28">
        <f t="shared" si="1"/>
        <v>43420</v>
      </c>
      <c r="Y5" s="28">
        <f t="shared" si="1"/>
        <v>43421</v>
      </c>
      <c r="Z5" s="5"/>
      <c r="AA5" s="5"/>
    </row>
    <row r="6" spans="1:27" s="6" customFormat="1" ht="9" customHeight="1" x14ac:dyDescent="0.2">
      <c r="A6" s="74"/>
      <c r="B6" s="74"/>
      <c r="C6" s="74"/>
      <c r="D6" s="74"/>
      <c r="E6" s="74"/>
      <c r="F6" s="74"/>
      <c r="G6" s="74"/>
      <c r="H6" s="74"/>
      <c r="I6" s="17"/>
      <c r="J6" s="17"/>
      <c r="K6" s="28">
        <f t="shared" si="0"/>
        <v>43359</v>
      </c>
      <c r="L6" s="28">
        <f t="shared" si="0"/>
        <v>43360</v>
      </c>
      <c r="M6" s="28">
        <f t="shared" si="0"/>
        <v>43361</v>
      </c>
      <c r="N6" s="28">
        <f t="shared" si="0"/>
        <v>43362</v>
      </c>
      <c r="O6" s="28">
        <f t="shared" si="0"/>
        <v>43363</v>
      </c>
      <c r="P6" s="28">
        <f t="shared" si="0"/>
        <v>43364</v>
      </c>
      <c r="Q6" s="28">
        <f t="shared" si="0"/>
        <v>43365</v>
      </c>
      <c r="R6" s="3"/>
      <c r="S6" s="28">
        <f t="shared" si="1"/>
        <v>43422</v>
      </c>
      <c r="T6" s="28">
        <f t="shared" si="1"/>
        <v>43423</v>
      </c>
      <c r="U6" s="28">
        <f t="shared" si="1"/>
        <v>43424</v>
      </c>
      <c r="V6" s="28">
        <f t="shared" si="1"/>
        <v>43425</v>
      </c>
      <c r="W6" s="28">
        <f t="shared" si="1"/>
        <v>43426</v>
      </c>
      <c r="X6" s="28">
        <f t="shared" si="1"/>
        <v>43427</v>
      </c>
      <c r="Y6" s="28">
        <f t="shared" si="1"/>
        <v>43428</v>
      </c>
      <c r="Z6" s="5"/>
      <c r="AA6" s="5"/>
    </row>
    <row r="7" spans="1:27" s="6" customFormat="1" ht="9" customHeight="1" x14ac:dyDescent="0.2">
      <c r="A7" s="74"/>
      <c r="B7" s="74"/>
      <c r="C7" s="74"/>
      <c r="D7" s="74"/>
      <c r="E7" s="74"/>
      <c r="F7" s="74"/>
      <c r="G7" s="74"/>
      <c r="H7" s="74"/>
      <c r="I7" s="17"/>
      <c r="J7" s="17"/>
      <c r="K7" s="28">
        <f t="shared" si="0"/>
        <v>43366</v>
      </c>
      <c r="L7" s="28">
        <f t="shared" si="0"/>
        <v>43367</v>
      </c>
      <c r="M7" s="28">
        <f t="shared" si="0"/>
        <v>43368</v>
      </c>
      <c r="N7" s="28">
        <f t="shared" si="0"/>
        <v>43369</v>
      </c>
      <c r="O7" s="28">
        <f t="shared" si="0"/>
        <v>43370</v>
      </c>
      <c r="P7" s="28">
        <f t="shared" si="0"/>
        <v>43371</v>
      </c>
      <c r="Q7" s="28">
        <f t="shared" si="0"/>
        <v>43372</v>
      </c>
      <c r="R7" s="3"/>
      <c r="S7" s="28">
        <f t="shared" si="1"/>
        <v>43429</v>
      </c>
      <c r="T7" s="28">
        <f t="shared" si="1"/>
        <v>43430</v>
      </c>
      <c r="U7" s="28">
        <f t="shared" si="1"/>
        <v>43431</v>
      </c>
      <c r="V7" s="28">
        <f t="shared" si="1"/>
        <v>43432</v>
      </c>
      <c r="W7" s="28">
        <f t="shared" si="1"/>
        <v>43433</v>
      </c>
      <c r="X7" s="28">
        <f t="shared" si="1"/>
        <v>43434</v>
      </c>
      <c r="Y7" s="28" t="str">
        <f t="shared" si="1"/>
        <v/>
      </c>
      <c r="Z7" s="5"/>
      <c r="AA7" s="5"/>
    </row>
    <row r="8" spans="1:27" s="7" customFormat="1" ht="9" customHeight="1" x14ac:dyDescent="0.2">
      <c r="A8" s="32"/>
      <c r="B8" s="32"/>
      <c r="C8" s="32"/>
      <c r="D8" s="32"/>
      <c r="E8" s="32"/>
      <c r="F8" s="32"/>
      <c r="G8" s="32"/>
      <c r="H8" s="32"/>
      <c r="I8" s="31"/>
      <c r="J8" s="31"/>
      <c r="K8" s="28">
        <f t="shared" si="0"/>
        <v>43373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43373</v>
      </c>
      <c r="B9" s="76"/>
      <c r="C9" s="76">
        <f>C10</f>
        <v>43374</v>
      </c>
      <c r="D9" s="76"/>
      <c r="E9" s="76">
        <f>E10</f>
        <v>43375</v>
      </c>
      <c r="F9" s="76"/>
      <c r="G9" s="76">
        <f>G10</f>
        <v>43376</v>
      </c>
      <c r="H9" s="76"/>
      <c r="I9" s="76">
        <f>I10</f>
        <v>43377</v>
      </c>
      <c r="J9" s="76"/>
      <c r="K9" s="76">
        <f>K10</f>
        <v>43378</v>
      </c>
      <c r="L9" s="76"/>
      <c r="M9" s="76"/>
      <c r="N9" s="76"/>
      <c r="O9" s="76"/>
      <c r="P9" s="76"/>
      <c r="Q9" s="76"/>
      <c r="R9" s="76"/>
      <c r="S9" s="76">
        <f>S10</f>
        <v>43379</v>
      </c>
      <c r="T9" s="76"/>
      <c r="U9" s="76"/>
      <c r="V9" s="76"/>
      <c r="W9" s="76"/>
      <c r="X9" s="76"/>
      <c r="Y9" s="76"/>
      <c r="Z9" s="78"/>
    </row>
    <row r="10" spans="1:27" s="1" customFormat="1" ht="18.75" x14ac:dyDescent="0.2">
      <c r="A10" s="20">
        <f>$A$1-(WEEKDAY($A$1,1)-(start_day-1))-IF((WEEKDAY($A$1,1)-(start_day-1))&lt;=0,7,0)+1</f>
        <v>43373</v>
      </c>
      <c r="B10" s="21"/>
      <c r="C10" s="18">
        <f>A10+1</f>
        <v>43374</v>
      </c>
      <c r="D10" s="19"/>
      <c r="E10" s="18">
        <f>C10+1</f>
        <v>43375</v>
      </c>
      <c r="F10" s="19"/>
      <c r="G10" s="18">
        <f>E10+1</f>
        <v>43376</v>
      </c>
      <c r="H10" s="19"/>
      <c r="I10" s="18">
        <f>G10+1</f>
        <v>43377</v>
      </c>
      <c r="J10" s="19"/>
      <c r="K10" s="70">
        <f>I10+1</f>
        <v>43378</v>
      </c>
      <c r="L10" s="71"/>
      <c r="M10" s="72"/>
      <c r="N10" s="72"/>
      <c r="O10" s="72"/>
      <c r="P10" s="72"/>
      <c r="Q10" s="72"/>
      <c r="R10" s="73"/>
      <c r="S10" s="79">
        <f>K10+1</f>
        <v>43379</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43380</v>
      </c>
      <c r="B16" s="21"/>
      <c r="C16" s="18">
        <f>A16+1</f>
        <v>43381</v>
      </c>
      <c r="D16" s="19"/>
      <c r="E16" s="18">
        <f>C16+1</f>
        <v>43382</v>
      </c>
      <c r="F16" s="19"/>
      <c r="G16" s="18">
        <f>E16+1</f>
        <v>43383</v>
      </c>
      <c r="H16" s="19"/>
      <c r="I16" s="18">
        <f>G16+1</f>
        <v>43384</v>
      </c>
      <c r="J16" s="19"/>
      <c r="K16" s="70">
        <f>I16+1</f>
        <v>43385</v>
      </c>
      <c r="L16" s="71"/>
      <c r="M16" s="72"/>
      <c r="N16" s="72"/>
      <c r="O16" s="72"/>
      <c r="P16" s="72"/>
      <c r="Q16" s="72"/>
      <c r="R16" s="73"/>
      <c r="S16" s="79">
        <f>K16+1</f>
        <v>43386</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43387</v>
      </c>
      <c r="B22" s="21"/>
      <c r="C22" s="18">
        <f>A22+1</f>
        <v>43388</v>
      </c>
      <c r="D22" s="19"/>
      <c r="E22" s="18">
        <f>C22+1</f>
        <v>43389</v>
      </c>
      <c r="F22" s="19"/>
      <c r="G22" s="18">
        <f>E22+1</f>
        <v>43390</v>
      </c>
      <c r="H22" s="19"/>
      <c r="I22" s="18">
        <f>G22+1</f>
        <v>43391</v>
      </c>
      <c r="J22" s="19"/>
      <c r="K22" s="70">
        <f>I22+1</f>
        <v>43392</v>
      </c>
      <c r="L22" s="71"/>
      <c r="M22" s="72"/>
      <c r="N22" s="72"/>
      <c r="O22" s="72"/>
      <c r="P22" s="72"/>
      <c r="Q22" s="72"/>
      <c r="R22" s="73"/>
      <c r="S22" s="79">
        <f>K22+1</f>
        <v>43393</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43394</v>
      </c>
      <c r="B28" s="21"/>
      <c r="C28" s="18">
        <f>A28+1</f>
        <v>43395</v>
      </c>
      <c r="D28" s="19"/>
      <c r="E28" s="18">
        <f>C28+1</f>
        <v>43396</v>
      </c>
      <c r="F28" s="19"/>
      <c r="G28" s="18">
        <f>E28+1</f>
        <v>43397</v>
      </c>
      <c r="H28" s="19"/>
      <c r="I28" s="18">
        <f>G28+1</f>
        <v>43398</v>
      </c>
      <c r="J28" s="19"/>
      <c r="K28" s="70">
        <f>I28+1</f>
        <v>43399</v>
      </c>
      <c r="L28" s="71"/>
      <c r="M28" s="72"/>
      <c r="N28" s="72"/>
      <c r="O28" s="72"/>
      <c r="P28" s="72"/>
      <c r="Q28" s="72"/>
      <c r="R28" s="73"/>
      <c r="S28" s="79">
        <f>K28+1</f>
        <v>43400</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43401</v>
      </c>
      <c r="B34" s="21"/>
      <c r="C34" s="18">
        <f>A34+1</f>
        <v>43402</v>
      </c>
      <c r="D34" s="19"/>
      <c r="E34" s="18">
        <f>C34+1</f>
        <v>43403</v>
      </c>
      <c r="F34" s="19"/>
      <c r="G34" s="18">
        <f>E34+1</f>
        <v>43404</v>
      </c>
      <c r="H34" s="19"/>
      <c r="I34" s="18">
        <f>G34+1</f>
        <v>43405</v>
      </c>
      <c r="J34" s="19"/>
      <c r="K34" s="70">
        <f>I34+1</f>
        <v>43406</v>
      </c>
      <c r="L34" s="71"/>
      <c r="M34" s="72"/>
      <c r="N34" s="72"/>
      <c r="O34" s="72"/>
      <c r="P34" s="72"/>
      <c r="Q34" s="72"/>
      <c r="R34" s="73"/>
      <c r="S34" s="79">
        <f>K34+1</f>
        <v>43407</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43408</v>
      </c>
      <c r="B40" s="21"/>
      <c r="C40" s="18">
        <f>A40+1</f>
        <v>43409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DATE('1'!AD18,'1'!AD20+10,1)</f>
        <v>43405</v>
      </c>
      <c r="B1" s="74"/>
      <c r="C1" s="74"/>
      <c r="D1" s="74"/>
      <c r="E1" s="74"/>
      <c r="F1" s="74"/>
      <c r="G1" s="74"/>
      <c r="H1" s="74"/>
      <c r="I1" s="17"/>
      <c r="J1" s="17"/>
      <c r="K1" s="77">
        <f>DATE(YEAR(A1),MONTH(A1)-1,1)</f>
        <v>43374</v>
      </c>
      <c r="L1" s="77"/>
      <c r="M1" s="77"/>
      <c r="N1" s="77"/>
      <c r="O1" s="77"/>
      <c r="P1" s="77"/>
      <c r="Q1" s="77"/>
      <c r="R1" s="3"/>
      <c r="S1" s="77">
        <f>DATE(YEAR(A1),MONTH(A1)+1,1)</f>
        <v>43435</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f t="shared" si="0"/>
        <v>43374</v>
      </c>
      <c r="M3" s="28">
        <f t="shared" si="0"/>
        <v>43375</v>
      </c>
      <c r="N3" s="28">
        <f t="shared" si="0"/>
        <v>43376</v>
      </c>
      <c r="O3" s="28">
        <f t="shared" si="0"/>
        <v>43377</v>
      </c>
      <c r="P3" s="28">
        <f t="shared" si="0"/>
        <v>43378</v>
      </c>
      <c r="Q3" s="28">
        <f t="shared" si="0"/>
        <v>43379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43435</v>
      </c>
      <c r="Z3" s="5"/>
      <c r="AA3" s="5"/>
    </row>
    <row r="4" spans="1:27" s="6" customFormat="1" ht="9" customHeight="1" x14ac:dyDescent="0.2">
      <c r="A4" s="74"/>
      <c r="B4" s="74"/>
      <c r="C4" s="74"/>
      <c r="D4" s="74"/>
      <c r="E4" s="74"/>
      <c r="F4" s="74"/>
      <c r="G4" s="74"/>
      <c r="H4" s="74"/>
      <c r="I4" s="17"/>
      <c r="J4" s="17"/>
      <c r="K4" s="28">
        <f t="shared" si="0"/>
        <v>43380</v>
      </c>
      <c r="L4" s="28">
        <f t="shared" si="0"/>
        <v>43381</v>
      </c>
      <c r="M4" s="28">
        <f t="shared" si="0"/>
        <v>43382</v>
      </c>
      <c r="N4" s="28">
        <f t="shared" si="0"/>
        <v>43383</v>
      </c>
      <c r="O4" s="28">
        <f t="shared" si="0"/>
        <v>43384</v>
      </c>
      <c r="P4" s="28">
        <f t="shared" si="0"/>
        <v>43385</v>
      </c>
      <c r="Q4" s="28">
        <f t="shared" si="0"/>
        <v>43386</v>
      </c>
      <c r="R4" s="3"/>
      <c r="S4" s="28">
        <f t="shared" si="1"/>
        <v>43436</v>
      </c>
      <c r="T4" s="28">
        <f t="shared" si="1"/>
        <v>43437</v>
      </c>
      <c r="U4" s="28">
        <f t="shared" si="1"/>
        <v>43438</v>
      </c>
      <c r="V4" s="28">
        <f t="shared" si="1"/>
        <v>43439</v>
      </c>
      <c r="W4" s="28">
        <f t="shared" si="1"/>
        <v>43440</v>
      </c>
      <c r="X4" s="28">
        <f t="shared" si="1"/>
        <v>43441</v>
      </c>
      <c r="Y4" s="28">
        <f t="shared" si="1"/>
        <v>43442</v>
      </c>
      <c r="Z4" s="5"/>
      <c r="AA4" s="5"/>
    </row>
    <row r="5" spans="1:27" s="6" customFormat="1" ht="9" customHeight="1" x14ac:dyDescent="0.2">
      <c r="A5" s="74"/>
      <c r="B5" s="74"/>
      <c r="C5" s="74"/>
      <c r="D5" s="74"/>
      <c r="E5" s="74"/>
      <c r="F5" s="74"/>
      <c r="G5" s="74"/>
      <c r="H5" s="74"/>
      <c r="I5" s="17"/>
      <c r="J5" s="17"/>
      <c r="K5" s="28">
        <f t="shared" si="0"/>
        <v>43387</v>
      </c>
      <c r="L5" s="28">
        <f t="shared" si="0"/>
        <v>43388</v>
      </c>
      <c r="M5" s="28">
        <f t="shared" si="0"/>
        <v>43389</v>
      </c>
      <c r="N5" s="28">
        <f t="shared" si="0"/>
        <v>43390</v>
      </c>
      <c r="O5" s="28">
        <f t="shared" si="0"/>
        <v>43391</v>
      </c>
      <c r="P5" s="28">
        <f t="shared" si="0"/>
        <v>43392</v>
      </c>
      <c r="Q5" s="28">
        <f t="shared" si="0"/>
        <v>43393</v>
      </c>
      <c r="R5" s="3"/>
      <c r="S5" s="28">
        <f t="shared" si="1"/>
        <v>43443</v>
      </c>
      <c r="T5" s="28">
        <f t="shared" si="1"/>
        <v>43444</v>
      </c>
      <c r="U5" s="28">
        <f t="shared" si="1"/>
        <v>43445</v>
      </c>
      <c r="V5" s="28">
        <f t="shared" si="1"/>
        <v>43446</v>
      </c>
      <c r="W5" s="28">
        <f t="shared" si="1"/>
        <v>43447</v>
      </c>
      <c r="X5" s="28">
        <f t="shared" si="1"/>
        <v>43448</v>
      </c>
      <c r="Y5" s="28">
        <f t="shared" si="1"/>
        <v>43449</v>
      </c>
      <c r="Z5" s="5"/>
      <c r="AA5" s="5"/>
    </row>
    <row r="6" spans="1:27" s="6" customFormat="1" ht="9" customHeight="1" x14ac:dyDescent="0.2">
      <c r="A6" s="74"/>
      <c r="B6" s="74"/>
      <c r="C6" s="74"/>
      <c r="D6" s="74"/>
      <c r="E6" s="74"/>
      <c r="F6" s="74"/>
      <c r="G6" s="74"/>
      <c r="H6" s="74"/>
      <c r="I6" s="17"/>
      <c r="J6" s="17"/>
      <c r="K6" s="28">
        <f t="shared" si="0"/>
        <v>43394</v>
      </c>
      <c r="L6" s="28">
        <f t="shared" si="0"/>
        <v>43395</v>
      </c>
      <c r="M6" s="28">
        <f t="shared" si="0"/>
        <v>43396</v>
      </c>
      <c r="N6" s="28">
        <f t="shared" si="0"/>
        <v>43397</v>
      </c>
      <c r="O6" s="28">
        <f t="shared" si="0"/>
        <v>43398</v>
      </c>
      <c r="P6" s="28">
        <f t="shared" si="0"/>
        <v>43399</v>
      </c>
      <c r="Q6" s="28">
        <f t="shared" si="0"/>
        <v>43400</v>
      </c>
      <c r="R6" s="3"/>
      <c r="S6" s="28">
        <f t="shared" si="1"/>
        <v>43450</v>
      </c>
      <c r="T6" s="28">
        <f t="shared" si="1"/>
        <v>43451</v>
      </c>
      <c r="U6" s="28">
        <f t="shared" si="1"/>
        <v>43452</v>
      </c>
      <c r="V6" s="28">
        <f t="shared" si="1"/>
        <v>43453</v>
      </c>
      <c r="W6" s="28">
        <f t="shared" si="1"/>
        <v>43454</v>
      </c>
      <c r="X6" s="28">
        <f t="shared" si="1"/>
        <v>43455</v>
      </c>
      <c r="Y6" s="28">
        <f t="shared" si="1"/>
        <v>43456</v>
      </c>
      <c r="Z6" s="5"/>
      <c r="AA6" s="5"/>
    </row>
    <row r="7" spans="1:27" s="6" customFormat="1" ht="9" customHeight="1" x14ac:dyDescent="0.2">
      <c r="A7" s="74"/>
      <c r="B7" s="74"/>
      <c r="C7" s="74"/>
      <c r="D7" s="74"/>
      <c r="E7" s="74"/>
      <c r="F7" s="74"/>
      <c r="G7" s="74"/>
      <c r="H7" s="74"/>
      <c r="I7" s="17"/>
      <c r="J7" s="17"/>
      <c r="K7" s="28">
        <f t="shared" si="0"/>
        <v>43401</v>
      </c>
      <c r="L7" s="28">
        <f t="shared" si="0"/>
        <v>43402</v>
      </c>
      <c r="M7" s="28">
        <f t="shared" si="0"/>
        <v>43403</v>
      </c>
      <c r="N7" s="28">
        <f t="shared" si="0"/>
        <v>43404</v>
      </c>
      <c r="O7" s="28" t="str">
        <f t="shared" si="0"/>
        <v/>
      </c>
      <c r="P7" s="28" t="str">
        <f t="shared" si="0"/>
        <v/>
      </c>
      <c r="Q7" s="28" t="str">
        <f t="shared" si="0"/>
        <v/>
      </c>
      <c r="R7" s="3"/>
      <c r="S7" s="28">
        <f t="shared" si="1"/>
        <v>43457</v>
      </c>
      <c r="T7" s="28">
        <f t="shared" si="1"/>
        <v>43458</v>
      </c>
      <c r="U7" s="28">
        <f t="shared" si="1"/>
        <v>43459</v>
      </c>
      <c r="V7" s="28">
        <f t="shared" si="1"/>
        <v>43460</v>
      </c>
      <c r="W7" s="28">
        <f t="shared" si="1"/>
        <v>43461</v>
      </c>
      <c r="X7" s="28">
        <f t="shared" si="1"/>
        <v>43462</v>
      </c>
      <c r="Y7" s="28">
        <f t="shared" si="1"/>
        <v>43463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43464</v>
      </c>
      <c r="T8" s="28">
        <f t="shared" si="1"/>
        <v>43465</v>
      </c>
      <c r="U8" s="28" t="str">
        <f t="shared" si="1"/>
        <v/>
      </c>
      <c r="V8" s="28" t="str">
        <f t="shared" si="1"/>
        <v/>
      </c>
      <c r="W8" s="28" t="str">
        <f t="shared" si="1"/>
        <v/>
      </c>
      <c r="X8" s="28" t="str">
        <f t="shared" si="1"/>
        <v/>
      </c>
      <c r="Y8" s="28" t="str">
        <f t="shared" si="1"/>
        <v/>
      </c>
      <c r="Z8" s="30"/>
    </row>
    <row r="9" spans="1:27" s="1" customFormat="1" ht="21" customHeight="1" x14ac:dyDescent="0.2">
      <c r="A9" s="75">
        <f>A10</f>
        <v>43401</v>
      </c>
      <c r="B9" s="76"/>
      <c r="C9" s="76">
        <f>C10</f>
        <v>43402</v>
      </c>
      <c r="D9" s="76"/>
      <c r="E9" s="76">
        <f>E10</f>
        <v>43403</v>
      </c>
      <c r="F9" s="76"/>
      <c r="G9" s="76">
        <f>G10</f>
        <v>43404</v>
      </c>
      <c r="H9" s="76"/>
      <c r="I9" s="76">
        <f>I10</f>
        <v>43405</v>
      </c>
      <c r="J9" s="76"/>
      <c r="K9" s="76">
        <f>K10</f>
        <v>43406</v>
      </c>
      <c r="L9" s="76"/>
      <c r="M9" s="76"/>
      <c r="N9" s="76"/>
      <c r="O9" s="76"/>
      <c r="P9" s="76"/>
      <c r="Q9" s="76"/>
      <c r="R9" s="76"/>
      <c r="S9" s="76">
        <f>S10</f>
        <v>43407</v>
      </c>
      <c r="T9" s="76"/>
      <c r="U9" s="76"/>
      <c r="V9" s="76"/>
      <c r="W9" s="76"/>
      <c r="X9" s="76"/>
      <c r="Y9" s="76"/>
      <c r="Z9" s="78"/>
    </row>
    <row r="10" spans="1:27" s="1" customFormat="1" ht="18.75" x14ac:dyDescent="0.2">
      <c r="A10" s="20">
        <f>$A$1-(WEEKDAY($A$1,1)-(start_day-1))-IF((WEEKDAY($A$1,1)-(start_day-1))&lt;=0,7,0)+1</f>
        <v>43401</v>
      </c>
      <c r="B10" s="21"/>
      <c r="C10" s="18">
        <f>A10+1</f>
        <v>43402</v>
      </c>
      <c r="D10" s="19"/>
      <c r="E10" s="18">
        <f>C10+1</f>
        <v>43403</v>
      </c>
      <c r="F10" s="19"/>
      <c r="G10" s="18">
        <f>E10+1</f>
        <v>43404</v>
      </c>
      <c r="H10" s="19"/>
      <c r="I10" s="18">
        <f>G10+1</f>
        <v>43405</v>
      </c>
      <c r="J10" s="19"/>
      <c r="K10" s="70">
        <f>I10+1</f>
        <v>43406</v>
      </c>
      <c r="L10" s="71"/>
      <c r="M10" s="72"/>
      <c r="N10" s="72"/>
      <c r="O10" s="72"/>
      <c r="P10" s="72"/>
      <c r="Q10" s="72"/>
      <c r="R10" s="73"/>
      <c r="S10" s="79">
        <f>K10+1</f>
        <v>43407</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43408</v>
      </c>
      <c r="B16" s="21"/>
      <c r="C16" s="18">
        <f>A16+1</f>
        <v>43409</v>
      </c>
      <c r="D16" s="19"/>
      <c r="E16" s="18">
        <f>C16+1</f>
        <v>43410</v>
      </c>
      <c r="F16" s="19"/>
      <c r="G16" s="18">
        <f>E16+1</f>
        <v>43411</v>
      </c>
      <c r="H16" s="19"/>
      <c r="I16" s="18">
        <f>G16+1</f>
        <v>43412</v>
      </c>
      <c r="J16" s="19"/>
      <c r="K16" s="70">
        <f>I16+1</f>
        <v>43413</v>
      </c>
      <c r="L16" s="71"/>
      <c r="M16" s="72"/>
      <c r="N16" s="72"/>
      <c r="O16" s="72"/>
      <c r="P16" s="72"/>
      <c r="Q16" s="72"/>
      <c r="R16" s="73"/>
      <c r="S16" s="79">
        <f>K16+1</f>
        <v>43414</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43415</v>
      </c>
      <c r="B22" s="21"/>
      <c r="C22" s="18">
        <f>A22+1</f>
        <v>43416</v>
      </c>
      <c r="D22" s="19"/>
      <c r="E22" s="18">
        <f>C22+1</f>
        <v>43417</v>
      </c>
      <c r="F22" s="19"/>
      <c r="G22" s="18">
        <f>E22+1</f>
        <v>43418</v>
      </c>
      <c r="H22" s="19"/>
      <c r="I22" s="18">
        <f>G22+1</f>
        <v>43419</v>
      </c>
      <c r="J22" s="19"/>
      <c r="K22" s="70">
        <f>I22+1</f>
        <v>43420</v>
      </c>
      <c r="L22" s="71"/>
      <c r="M22" s="72"/>
      <c r="N22" s="72"/>
      <c r="O22" s="72"/>
      <c r="P22" s="72"/>
      <c r="Q22" s="72"/>
      <c r="R22" s="73"/>
      <c r="S22" s="79">
        <f>K22+1</f>
        <v>43421</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43422</v>
      </c>
      <c r="B28" s="21"/>
      <c r="C28" s="18">
        <f>A28+1</f>
        <v>43423</v>
      </c>
      <c r="D28" s="19"/>
      <c r="E28" s="18">
        <f>C28+1</f>
        <v>43424</v>
      </c>
      <c r="F28" s="19"/>
      <c r="G28" s="18">
        <f>E28+1</f>
        <v>43425</v>
      </c>
      <c r="H28" s="19"/>
      <c r="I28" s="18">
        <f>G28+1</f>
        <v>43426</v>
      </c>
      <c r="J28" s="19"/>
      <c r="K28" s="70">
        <f>I28+1</f>
        <v>43427</v>
      </c>
      <c r="L28" s="71"/>
      <c r="M28" s="72"/>
      <c r="N28" s="72"/>
      <c r="O28" s="72"/>
      <c r="P28" s="72"/>
      <c r="Q28" s="72"/>
      <c r="R28" s="73"/>
      <c r="S28" s="79">
        <f>K28+1</f>
        <v>43428</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43429</v>
      </c>
      <c r="B34" s="21"/>
      <c r="C34" s="18">
        <f>A34+1</f>
        <v>43430</v>
      </c>
      <c r="D34" s="19"/>
      <c r="E34" s="18">
        <f>C34+1</f>
        <v>43431</v>
      </c>
      <c r="F34" s="19"/>
      <c r="G34" s="18">
        <f>E34+1</f>
        <v>43432</v>
      </c>
      <c r="H34" s="19"/>
      <c r="I34" s="18">
        <f>G34+1</f>
        <v>43433</v>
      </c>
      <c r="J34" s="19"/>
      <c r="K34" s="70">
        <f>I34+1</f>
        <v>43434</v>
      </c>
      <c r="L34" s="71"/>
      <c r="M34" s="72"/>
      <c r="N34" s="72"/>
      <c r="O34" s="72"/>
      <c r="P34" s="72"/>
      <c r="Q34" s="72"/>
      <c r="R34" s="73"/>
      <c r="S34" s="79">
        <f>K34+1</f>
        <v>43435</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43436</v>
      </c>
      <c r="B40" s="21"/>
      <c r="C40" s="18">
        <f>A40+1</f>
        <v>43437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DATE('1'!AD18,'1'!AD20+11,1)</f>
        <v>43435</v>
      </c>
      <c r="B1" s="74"/>
      <c r="C1" s="74"/>
      <c r="D1" s="74"/>
      <c r="E1" s="74"/>
      <c r="F1" s="74"/>
      <c r="G1" s="74"/>
      <c r="H1" s="74"/>
      <c r="I1" s="17"/>
      <c r="J1" s="17"/>
      <c r="K1" s="77">
        <f>DATE(YEAR(A1),MONTH(A1)-1,1)</f>
        <v>43405</v>
      </c>
      <c r="L1" s="77"/>
      <c r="M1" s="77"/>
      <c r="N1" s="77"/>
      <c r="O1" s="77"/>
      <c r="P1" s="77"/>
      <c r="Q1" s="77"/>
      <c r="R1" s="3"/>
      <c r="S1" s="77">
        <f>DATE(YEAR(A1),MONTH(A1)+1,1)</f>
        <v>43466</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43405</v>
      </c>
      <c r="P3" s="28">
        <f t="shared" si="0"/>
        <v>43406</v>
      </c>
      <c r="Q3" s="28">
        <f t="shared" si="0"/>
        <v>43407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43466</v>
      </c>
      <c r="V3" s="28">
        <f t="shared" si="1"/>
        <v>43467</v>
      </c>
      <c r="W3" s="28">
        <f t="shared" si="1"/>
        <v>43468</v>
      </c>
      <c r="X3" s="28">
        <f t="shared" si="1"/>
        <v>43469</v>
      </c>
      <c r="Y3" s="28">
        <f t="shared" si="1"/>
        <v>43470</v>
      </c>
      <c r="Z3" s="5"/>
      <c r="AA3" s="5"/>
    </row>
    <row r="4" spans="1:27" s="6" customFormat="1" ht="9" customHeight="1" x14ac:dyDescent="0.2">
      <c r="A4" s="74"/>
      <c r="B4" s="74"/>
      <c r="C4" s="74"/>
      <c r="D4" s="74"/>
      <c r="E4" s="74"/>
      <c r="F4" s="74"/>
      <c r="G4" s="74"/>
      <c r="H4" s="74"/>
      <c r="I4" s="17"/>
      <c r="J4" s="17"/>
      <c r="K4" s="28">
        <f t="shared" si="0"/>
        <v>43408</v>
      </c>
      <c r="L4" s="28">
        <f t="shared" si="0"/>
        <v>43409</v>
      </c>
      <c r="M4" s="28">
        <f t="shared" si="0"/>
        <v>43410</v>
      </c>
      <c r="N4" s="28">
        <f t="shared" si="0"/>
        <v>43411</v>
      </c>
      <c r="O4" s="28">
        <f t="shared" si="0"/>
        <v>43412</v>
      </c>
      <c r="P4" s="28">
        <f t="shared" si="0"/>
        <v>43413</v>
      </c>
      <c r="Q4" s="28">
        <f t="shared" si="0"/>
        <v>43414</v>
      </c>
      <c r="R4" s="3"/>
      <c r="S4" s="28">
        <f t="shared" si="1"/>
        <v>43471</v>
      </c>
      <c r="T4" s="28">
        <f t="shared" si="1"/>
        <v>43472</v>
      </c>
      <c r="U4" s="28">
        <f t="shared" si="1"/>
        <v>43473</v>
      </c>
      <c r="V4" s="28">
        <f t="shared" si="1"/>
        <v>43474</v>
      </c>
      <c r="W4" s="28">
        <f t="shared" si="1"/>
        <v>43475</v>
      </c>
      <c r="X4" s="28">
        <f t="shared" si="1"/>
        <v>43476</v>
      </c>
      <c r="Y4" s="28">
        <f t="shared" si="1"/>
        <v>43477</v>
      </c>
      <c r="Z4" s="5"/>
      <c r="AA4" s="5"/>
    </row>
    <row r="5" spans="1:27" s="6" customFormat="1" ht="9" customHeight="1" x14ac:dyDescent="0.2">
      <c r="A5" s="74"/>
      <c r="B5" s="74"/>
      <c r="C5" s="74"/>
      <c r="D5" s="74"/>
      <c r="E5" s="74"/>
      <c r="F5" s="74"/>
      <c r="G5" s="74"/>
      <c r="H5" s="74"/>
      <c r="I5" s="17"/>
      <c r="J5" s="17"/>
      <c r="K5" s="28">
        <f t="shared" si="0"/>
        <v>43415</v>
      </c>
      <c r="L5" s="28">
        <f t="shared" si="0"/>
        <v>43416</v>
      </c>
      <c r="M5" s="28">
        <f t="shared" si="0"/>
        <v>43417</v>
      </c>
      <c r="N5" s="28">
        <f t="shared" si="0"/>
        <v>43418</v>
      </c>
      <c r="O5" s="28">
        <f t="shared" si="0"/>
        <v>43419</v>
      </c>
      <c r="P5" s="28">
        <f t="shared" si="0"/>
        <v>43420</v>
      </c>
      <c r="Q5" s="28">
        <f t="shared" si="0"/>
        <v>43421</v>
      </c>
      <c r="R5" s="3"/>
      <c r="S5" s="28">
        <f t="shared" si="1"/>
        <v>43478</v>
      </c>
      <c r="T5" s="28">
        <f t="shared" si="1"/>
        <v>43479</v>
      </c>
      <c r="U5" s="28">
        <f t="shared" si="1"/>
        <v>43480</v>
      </c>
      <c r="V5" s="28">
        <f t="shared" si="1"/>
        <v>43481</v>
      </c>
      <c r="W5" s="28">
        <f t="shared" si="1"/>
        <v>43482</v>
      </c>
      <c r="X5" s="28">
        <f t="shared" si="1"/>
        <v>43483</v>
      </c>
      <c r="Y5" s="28">
        <f t="shared" si="1"/>
        <v>43484</v>
      </c>
      <c r="Z5" s="5"/>
      <c r="AA5" s="5"/>
    </row>
    <row r="6" spans="1:27" s="6" customFormat="1" ht="9" customHeight="1" x14ac:dyDescent="0.2">
      <c r="A6" s="74"/>
      <c r="B6" s="74"/>
      <c r="C6" s="74"/>
      <c r="D6" s="74"/>
      <c r="E6" s="74"/>
      <c r="F6" s="74"/>
      <c r="G6" s="74"/>
      <c r="H6" s="74"/>
      <c r="I6" s="17"/>
      <c r="J6" s="17"/>
      <c r="K6" s="28">
        <f t="shared" si="0"/>
        <v>43422</v>
      </c>
      <c r="L6" s="28">
        <f t="shared" si="0"/>
        <v>43423</v>
      </c>
      <c r="M6" s="28">
        <f t="shared" si="0"/>
        <v>43424</v>
      </c>
      <c r="N6" s="28">
        <f t="shared" si="0"/>
        <v>43425</v>
      </c>
      <c r="O6" s="28">
        <f t="shared" si="0"/>
        <v>43426</v>
      </c>
      <c r="P6" s="28">
        <f t="shared" si="0"/>
        <v>43427</v>
      </c>
      <c r="Q6" s="28">
        <f t="shared" si="0"/>
        <v>43428</v>
      </c>
      <c r="R6" s="3"/>
      <c r="S6" s="28">
        <f t="shared" si="1"/>
        <v>43485</v>
      </c>
      <c r="T6" s="28">
        <f t="shared" si="1"/>
        <v>43486</v>
      </c>
      <c r="U6" s="28">
        <f t="shared" si="1"/>
        <v>43487</v>
      </c>
      <c r="V6" s="28">
        <f t="shared" si="1"/>
        <v>43488</v>
      </c>
      <c r="W6" s="28">
        <f t="shared" si="1"/>
        <v>43489</v>
      </c>
      <c r="X6" s="28">
        <f t="shared" si="1"/>
        <v>43490</v>
      </c>
      <c r="Y6" s="28">
        <f t="shared" si="1"/>
        <v>43491</v>
      </c>
      <c r="Z6" s="5"/>
      <c r="AA6" s="5"/>
    </row>
    <row r="7" spans="1:27" s="6" customFormat="1" ht="9" customHeight="1" x14ac:dyDescent="0.2">
      <c r="A7" s="74"/>
      <c r="B7" s="74"/>
      <c r="C7" s="74"/>
      <c r="D7" s="74"/>
      <c r="E7" s="74"/>
      <c r="F7" s="74"/>
      <c r="G7" s="74"/>
      <c r="H7" s="74"/>
      <c r="I7" s="17"/>
      <c r="J7" s="17"/>
      <c r="K7" s="28">
        <f t="shared" si="0"/>
        <v>43429</v>
      </c>
      <c r="L7" s="28">
        <f t="shared" si="0"/>
        <v>43430</v>
      </c>
      <c r="M7" s="28">
        <f t="shared" si="0"/>
        <v>43431</v>
      </c>
      <c r="N7" s="28">
        <f t="shared" si="0"/>
        <v>43432</v>
      </c>
      <c r="O7" s="28">
        <f t="shared" si="0"/>
        <v>43433</v>
      </c>
      <c r="P7" s="28">
        <f t="shared" si="0"/>
        <v>43434</v>
      </c>
      <c r="Q7" s="28" t="str">
        <f t="shared" si="0"/>
        <v/>
      </c>
      <c r="R7" s="3"/>
      <c r="S7" s="28">
        <f t="shared" si="1"/>
        <v>43492</v>
      </c>
      <c r="T7" s="28">
        <f t="shared" si="1"/>
        <v>43493</v>
      </c>
      <c r="U7" s="28">
        <f t="shared" si="1"/>
        <v>43494</v>
      </c>
      <c r="V7" s="28">
        <f t="shared" si="1"/>
        <v>43495</v>
      </c>
      <c r="W7" s="28">
        <f t="shared" si="1"/>
        <v>43496</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43429</v>
      </c>
      <c r="B9" s="76"/>
      <c r="C9" s="76">
        <f>C10</f>
        <v>43430</v>
      </c>
      <c r="D9" s="76"/>
      <c r="E9" s="76">
        <f>E10</f>
        <v>43431</v>
      </c>
      <c r="F9" s="76"/>
      <c r="G9" s="76">
        <f>G10</f>
        <v>43432</v>
      </c>
      <c r="H9" s="76"/>
      <c r="I9" s="76">
        <f>I10</f>
        <v>43433</v>
      </c>
      <c r="J9" s="76"/>
      <c r="K9" s="76">
        <f>K10</f>
        <v>43434</v>
      </c>
      <c r="L9" s="76"/>
      <c r="M9" s="76"/>
      <c r="N9" s="76"/>
      <c r="O9" s="76"/>
      <c r="P9" s="76"/>
      <c r="Q9" s="76"/>
      <c r="R9" s="76"/>
      <c r="S9" s="76">
        <f>S10</f>
        <v>43435</v>
      </c>
      <c r="T9" s="76"/>
      <c r="U9" s="76"/>
      <c r="V9" s="76"/>
      <c r="W9" s="76"/>
      <c r="X9" s="76"/>
      <c r="Y9" s="76"/>
      <c r="Z9" s="78"/>
    </row>
    <row r="10" spans="1:27" s="1" customFormat="1" ht="18.75" x14ac:dyDescent="0.2">
      <c r="A10" s="20">
        <f>$A$1-(WEEKDAY($A$1,1)-(start_day-1))-IF((WEEKDAY($A$1,1)-(start_day-1))&lt;=0,7,0)+1</f>
        <v>43429</v>
      </c>
      <c r="B10" s="21"/>
      <c r="C10" s="18">
        <f>A10+1</f>
        <v>43430</v>
      </c>
      <c r="D10" s="19"/>
      <c r="E10" s="18">
        <f>C10+1</f>
        <v>43431</v>
      </c>
      <c r="F10" s="19"/>
      <c r="G10" s="18">
        <f>E10+1</f>
        <v>43432</v>
      </c>
      <c r="H10" s="19"/>
      <c r="I10" s="18">
        <f>G10+1</f>
        <v>43433</v>
      </c>
      <c r="J10" s="19"/>
      <c r="K10" s="70">
        <f>I10+1</f>
        <v>43434</v>
      </c>
      <c r="L10" s="71"/>
      <c r="M10" s="72"/>
      <c r="N10" s="72"/>
      <c r="O10" s="72"/>
      <c r="P10" s="72"/>
      <c r="Q10" s="72"/>
      <c r="R10" s="73"/>
      <c r="S10" s="79">
        <f>K10+1</f>
        <v>43435</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43436</v>
      </c>
      <c r="B16" s="21"/>
      <c r="C16" s="18">
        <f>A16+1</f>
        <v>43437</v>
      </c>
      <c r="D16" s="19"/>
      <c r="E16" s="18">
        <f>C16+1</f>
        <v>43438</v>
      </c>
      <c r="F16" s="19"/>
      <c r="G16" s="18">
        <f>E16+1</f>
        <v>43439</v>
      </c>
      <c r="H16" s="19"/>
      <c r="I16" s="18">
        <f>G16+1</f>
        <v>43440</v>
      </c>
      <c r="J16" s="19"/>
      <c r="K16" s="70">
        <f>I16+1</f>
        <v>43441</v>
      </c>
      <c r="L16" s="71"/>
      <c r="M16" s="72"/>
      <c r="N16" s="72"/>
      <c r="O16" s="72"/>
      <c r="P16" s="72"/>
      <c r="Q16" s="72"/>
      <c r="R16" s="73"/>
      <c r="S16" s="79">
        <f>K16+1</f>
        <v>43442</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43443</v>
      </c>
      <c r="B22" s="21"/>
      <c r="C22" s="18">
        <f>A22+1</f>
        <v>43444</v>
      </c>
      <c r="D22" s="19"/>
      <c r="E22" s="18">
        <f>C22+1</f>
        <v>43445</v>
      </c>
      <c r="F22" s="19"/>
      <c r="G22" s="18">
        <f>E22+1</f>
        <v>43446</v>
      </c>
      <c r="H22" s="19"/>
      <c r="I22" s="18">
        <f>G22+1</f>
        <v>43447</v>
      </c>
      <c r="J22" s="19"/>
      <c r="K22" s="70">
        <f>I22+1</f>
        <v>43448</v>
      </c>
      <c r="L22" s="71"/>
      <c r="M22" s="72"/>
      <c r="N22" s="72"/>
      <c r="O22" s="72"/>
      <c r="P22" s="72"/>
      <c r="Q22" s="72"/>
      <c r="R22" s="73"/>
      <c r="S22" s="79">
        <f>K22+1</f>
        <v>43449</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43450</v>
      </c>
      <c r="B28" s="21"/>
      <c r="C28" s="18">
        <f>A28+1</f>
        <v>43451</v>
      </c>
      <c r="D28" s="19"/>
      <c r="E28" s="18">
        <f>C28+1</f>
        <v>43452</v>
      </c>
      <c r="F28" s="19"/>
      <c r="G28" s="18">
        <f>E28+1</f>
        <v>43453</v>
      </c>
      <c r="H28" s="19"/>
      <c r="I28" s="18">
        <f>G28+1</f>
        <v>43454</v>
      </c>
      <c r="J28" s="19"/>
      <c r="K28" s="70">
        <f>I28+1</f>
        <v>43455</v>
      </c>
      <c r="L28" s="71"/>
      <c r="M28" s="72"/>
      <c r="N28" s="72"/>
      <c r="O28" s="72"/>
      <c r="P28" s="72"/>
      <c r="Q28" s="72"/>
      <c r="R28" s="73"/>
      <c r="S28" s="79">
        <f>K28+1</f>
        <v>43456</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43457</v>
      </c>
      <c r="B34" s="21"/>
      <c r="C34" s="18">
        <f>A34+1</f>
        <v>43458</v>
      </c>
      <c r="D34" s="19"/>
      <c r="E34" s="18">
        <f>C34+1</f>
        <v>43459</v>
      </c>
      <c r="F34" s="19"/>
      <c r="G34" s="18">
        <f>E34+1</f>
        <v>43460</v>
      </c>
      <c r="H34" s="19"/>
      <c r="I34" s="18">
        <f>G34+1</f>
        <v>43461</v>
      </c>
      <c r="J34" s="19"/>
      <c r="K34" s="70">
        <f>I34+1</f>
        <v>43462</v>
      </c>
      <c r="L34" s="71"/>
      <c r="M34" s="72"/>
      <c r="N34" s="72"/>
      <c r="O34" s="72"/>
      <c r="P34" s="72"/>
      <c r="Q34" s="72"/>
      <c r="R34" s="73"/>
      <c r="S34" s="79">
        <f>K34+1</f>
        <v>43463</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43464</v>
      </c>
      <c r="B40" s="21"/>
      <c r="C40" s="18">
        <f>A40+1</f>
        <v>43465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DATE('1'!AD18,'1'!AD20+1,1)</f>
        <v>43132</v>
      </c>
      <c r="B1" s="74"/>
      <c r="C1" s="74"/>
      <c r="D1" s="74"/>
      <c r="E1" s="74"/>
      <c r="F1" s="74"/>
      <c r="G1" s="74"/>
      <c r="H1" s="74"/>
      <c r="I1" s="17"/>
      <c r="J1" s="17"/>
      <c r="K1" s="77">
        <f>DATE(YEAR(A1),MONTH(A1)-1,1)</f>
        <v>43101</v>
      </c>
      <c r="L1" s="77"/>
      <c r="M1" s="77"/>
      <c r="N1" s="77"/>
      <c r="O1" s="77"/>
      <c r="P1" s="77"/>
      <c r="Q1" s="77"/>
      <c r="R1" s="3"/>
      <c r="S1" s="77">
        <f>DATE(YEAR(A1),MONTH(A1)+1,1)</f>
        <v>43160</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f t="shared" si="0"/>
        <v>43101</v>
      </c>
      <c r="M3" s="28">
        <f t="shared" si="0"/>
        <v>43102</v>
      </c>
      <c r="N3" s="28">
        <f t="shared" si="0"/>
        <v>43103</v>
      </c>
      <c r="O3" s="28">
        <f t="shared" si="0"/>
        <v>43104</v>
      </c>
      <c r="P3" s="28">
        <f t="shared" si="0"/>
        <v>43105</v>
      </c>
      <c r="Q3" s="28">
        <f t="shared" si="0"/>
        <v>43106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43160</v>
      </c>
      <c r="X3" s="28">
        <f t="shared" si="1"/>
        <v>43161</v>
      </c>
      <c r="Y3" s="28">
        <f t="shared" si="1"/>
        <v>43162</v>
      </c>
      <c r="Z3" s="5"/>
      <c r="AA3" s="5"/>
    </row>
    <row r="4" spans="1:27" s="6" customFormat="1" ht="9" customHeight="1" x14ac:dyDescent="0.2">
      <c r="A4" s="74"/>
      <c r="B4" s="74"/>
      <c r="C4" s="74"/>
      <c r="D4" s="74"/>
      <c r="E4" s="74"/>
      <c r="F4" s="74"/>
      <c r="G4" s="74"/>
      <c r="H4" s="74"/>
      <c r="I4" s="17"/>
      <c r="J4" s="17"/>
      <c r="K4" s="28">
        <f t="shared" si="0"/>
        <v>43107</v>
      </c>
      <c r="L4" s="28">
        <f t="shared" si="0"/>
        <v>43108</v>
      </c>
      <c r="M4" s="28">
        <f t="shared" si="0"/>
        <v>43109</v>
      </c>
      <c r="N4" s="28">
        <f t="shared" si="0"/>
        <v>43110</v>
      </c>
      <c r="O4" s="28">
        <f t="shared" si="0"/>
        <v>43111</v>
      </c>
      <c r="P4" s="28">
        <f t="shared" si="0"/>
        <v>43112</v>
      </c>
      <c r="Q4" s="28">
        <f t="shared" si="0"/>
        <v>43113</v>
      </c>
      <c r="R4" s="3"/>
      <c r="S4" s="28">
        <f t="shared" si="1"/>
        <v>43163</v>
      </c>
      <c r="T4" s="28">
        <f t="shared" si="1"/>
        <v>43164</v>
      </c>
      <c r="U4" s="28">
        <f t="shared" si="1"/>
        <v>43165</v>
      </c>
      <c r="V4" s="28">
        <f t="shared" si="1"/>
        <v>43166</v>
      </c>
      <c r="W4" s="28">
        <f t="shared" si="1"/>
        <v>43167</v>
      </c>
      <c r="X4" s="28">
        <f t="shared" si="1"/>
        <v>43168</v>
      </c>
      <c r="Y4" s="28">
        <f t="shared" si="1"/>
        <v>43169</v>
      </c>
      <c r="Z4" s="5"/>
      <c r="AA4" s="5"/>
    </row>
    <row r="5" spans="1:27" s="6" customFormat="1" ht="9" customHeight="1" x14ac:dyDescent="0.2">
      <c r="A5" s="74"/>
      <c r="B5" s="74"/>
      <c r="C5" s="74"/>
      <c r="D5" s="74"/>
      <c r="E5" s="74"/>
      <c r="F5" s="74"/>
      <c r="G5" s="74"/>
      <c r="H5" s="74"/>
      <c r="I5" s="17"/>
      <c r="J5" s="17"/>
      <c r="K5" s="28">
        <f t="shared" si="0"/>
        <v>43114</v>
      </c>
      <c r="L5" s="28">
        <f t="shared" si="0"/>
        <v>43115</v>
      </c>
      <c r="M5" s="28">
        <f t="shared" si="0"/>
        <v>43116</v>
      </c>
      <c r="N5" s="28">
        <f t="shared" si="0"/>
        <v>43117</v>
      </c>
      <c r="O5" s="28">
        <f t="shared" si="0"/>
        <v>43118</v>
      </c>
      <c r="P5" s="28">
        <f t="shared" si="0"/>
        <v>43119</v>
      </c>
      <c r="Q5" s="28">
        <f t="shared" si="0"/>
        <v>43120</v>
      </c>
      <c r="R5" s="3"/>
      <c r="S5" s="28">
        <f t="shared" si="1"/>
        <v>43170</v>
      </c>
      <c r="T5" s="28">
        <f t="shared" si="1"/>
        <v>43171</v>
      </c>
      <c r="U5" s="28">
        <f t="shared" si="1"/>
        <v>43172</v>
      </c>
      <c r="V5" s="28">
        <f t="shared" si="1"/>
        <v>43173</v>
      </c>
      <c r="W5" s="28">
        <f t="shared" si="1"/>
        <v>43174</v>
      </c>
      <c r="X5" s="28">
        <f t="shared" si="1"/>
        <v>43175</v>
      </c>
      <c r="Y5" s="28">
        <f t="shared" si="1"/>
        <v>43176</v>
      </c>
      <c r="Z5" s="5"/>
      <c r="AA5" s="5"/>
    </row>
    <row r="6" spans="1:27" s="6" customFormat="1" ht="9" customHeight="1" x14ac:dyDescent="0.2">
      <c r="A6" s="74"/>
      <c r="B6" s="74"/>
      <c r="C6" s="74"/>
      <c r="D6" s="74"/>
      <c r="E6" s="74"/>
      <c r="F6" s="74"/>
      <c r="G6" s="74"/>
      <c r="H6" s="74"/>
      <c r="I6" s="17"/>
      <c r="J6" s="17"/>
      <c r="K6" s="28">
        <f t="shared" si="0"/>
        <v>43121</v>
      </c>
      <c r="L6" s="28">
        <f t="shared" si="0"/>
        <v>43122</v>
      </c>
      <c r="M6" s="28">
        <f t="shared" si="0"/>
        <v>43123</v>
      </c>
      <c r="N6" s="28">
        <f t="shared" si="0"/>
        <v>43124</v>
      </c>
      <c r="O6" s="28">
        <f t="shared" si="0"/>
        <v>43125</v>
      </c>
      <c r="P6" s="28">
        <f t="shared" si="0"/>
        <v>43126</v>
      </c>
      <c r="Q6" s="28">
        <f t="shared" si="0"/>
        <v>43127</v>
      </c>
      <c r="R6" s="3"/>
      <c r="S6" s="28">
        <f t="shared" si="1"/>
        <v>43177</v>
      </c>
      <c r="T6" s="28">
        <f t="shared" si="1"/>
        <v>43178</v>
      </c>
      <c r="U6" s="28">
        <f t="shared" si="1"/>
        <v>43179</v>
      </c>
      <c r="V6" s="28">
        <f t="shared" si="1"/>
        <v>43180</v>
      </c>
      <c r="W6" s="28">
        <f t="shared" si="1"/>
        <v>43181</v>
      </c>
      <c r="X6" s="28">
        <f t="shared" si="1"/>
        <v>43182</v>
      </c>
      <c r="Y6" s="28">
        <f t="shared" si="1"/>
        <v>43183</v>
      </c>
      <c r="Z6" s="5"/>
      <c r="AA6" s="5"/>
    </row>
    <row r="7" spans="1:27" s="6" customFormat="1" ht="9" customHeight="1" x14ac:dyDescent="0.2">
      <c r="A7" s="74"/>
      <c r="B7" s="74"/>
      <c r="C7" s="74"/>
      <c r="D7" s="74"/>
      <c r="E7" s="74"/>
      <c r="F7" s="74"/>
      <c r="G7" s="74"/>
      <c r="H7" s="74"/>
      <c r="I7" s="17"/>
      <c r="J7" s="17"/>
      <c r="K7" s="28">
        <f t="shared" si="0"/>
        <v>43128</v>
      </c>
      <c r="L7" s="28">
        <f t="shared" si="0"/>
        <v>43129</v>
      </c>
      <c r="M7" s="28">
        <f t="shared" si="0"/>
        <v>43130</v>
      </c>
      <c r="N7" s="28">
        <f t="shared" si="0"/>
        <v>43131</v>
      </c>
      <c r="O7" s="28" t="str">
        <f t="shared" si="0"/>
        <v/>
      </c>
      <c r="P7" s="28" t="str">
        <f t="shared" si="0"/>
        <v/>
      </c>
      <c r="Q7" s="28" t="str">
        <f t="shared" si="0"/>
        <v/>
      </c>
      <c r="R7" s="3"/>
      <c r="S7" s="28">
        <f t="shared" si="1"/>
        <v>43184</v>
      </c>
      <c r="T7" s="28">
        <f t="shared" si="1"/>
        <v>43185</v>
      </c>
      <c r="U7" s="28">
        <f t="shared" si="1"/>
        <v>43186</v>
      </c>
      <c r="V7" s="28">
        <f t="shared" si="1"/>
        <v>43187</v>
      </c>
      <c r="W7" s="28">
        <f t="shared" si="1"/>
        <v>43188</v>
      </c>
      <c r="X7" s="28">
        <f t="shared" si="1"/>
        <v>43189</v>
      </c>
      <c r="Y7" s="28">
        <f t="shared" si="1"/>
        <v>43190</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43128</v>
      </c>
      <c r="B9" s="76"/>
      <c r="C9" s="76">
        <f>C10</f>
        <v>43129</v>
      </c>
      <c r="D9" s="76"/>
      <c r="E9" s="76">
        <f>E10</f>
        <v>43130</v>
      </c>
      <c r="F9" s="76"/>
      <c r="G9" s="76">
        <f>G10</f>
        <v>43131</v>
      </c>
      <c r="H9" s="76"/>
      <c r="I9" s="76">
        <f>I10</f>
        <v>43132</v>
      </c>
      <c r="J9" s="76"/>
      <c r="K9" s="76">
        <f>K10</f>
        <v>43133</v>
      </c>
      <c r="L9" s="76"/>
      <c r="M9" s="76"/>
      <c r="N9" s="76"/>
      <c r="O9" s="76"/>
      <c r="P9" s="76"/>
      <c r="Q9" s="76"/>
      <c r="R9" s="76"/>
      <c r="S9" s="76">
        <f>S10</f>
        <v>43134</v>
      </c>
      <c r="T9" s="76"/>
      <c r="U9" s="76"/>
      <c r="V9" s="76"/>
      <c r="W9" s="76"/>
      <c r="X9" s="76"/>
      <c r="Y9" s="76"/>
      <c r="Z9" s="78"/>
    </row>
    <row r="10" spans="1:27" s="1" customFormat="1" ht="18.75" x14ac:dyDescent="0.2">
      <c r="A10" s="20">
        <f>$A$1-(WEEKDAY($A$1,1)-(start_day-1))-IF((WEEKDAY($A$1,1)-(start_day-1))&lt;=0,7,0)+1</f>
        <v>43128</v>
      </c>
      <c r="B10" s="21"/>
      <c r="C10" s="18">
        <f>A10+1</f>
        <v>43129</v>
      </c>
      <c r="D10" s="19"/>
      <c r="E10" s="18">
        <f>C10+1</f>
        <v>43130</v>
      </c>
      <c r="F10" s="19"/>
      <c r="G10" s="18">
        <f>E10+1</f>
        <v>43131</v>
      </c>
      <c r="H10" s="19"/>
      <c r="I10" s="18">
        <f>G10+1</f>
        <v>43132</v>
      </c>
      <c r="J10" s="19"/>
      <c r="K10" s="70">
        <f>I10+1</f>
        <v>43133</v>
      </c>
      <c r="L10" s="71"/>
      <c r="M10" s="72"/>
      <c r="N10" s="72"/>
      <c r="O10" s="72"/>
      <c r="P10" s="72"/>
      <c r="Q10" s="72"/>
      <c r="R10" s="73"/>
      <c r="S10" s="79">
        <f>K10+1</f>
        <v>43134</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43135</v>
      </c>
      <c r="B16" s="21"/>
      <c r="C16" s="18">
        <f>A16+1</f>
        <v>43136</v>
      </c>
      <c r="D16" s="19"/>
      <c r="E16" s="18">
        <f>C16+1</f>
        <v>43137</v>
      </c>
      <c r="F16" s="19"/>
      <c r="G16" s="18">
        <f>E16+1</f>
        <v>43138</v>
      </c>
      <c r="H16" s="19"/>
      <c r="I16" s="18">
        <f>G16+1</f>
        <v>43139</v>
      </c>
      <c r="J16" s="19"/>
      <c r="K16" s="70">
        <f>I16+1</f>
        <v>43140</v>
      </c>
      <c r="L16" s="71"/>
      <c r="M16" s="72"/>
      <c r="N16" s="72"/>
      <c r="O16" s="72"/>
      <c r="P16" s="72"/>
      <c r="Q16" s="72"/>
      <c r="R16" s="73"/>
      <c r="S16" s="79">
        <f>K16+1</f>
        <v>43141</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43142</v>
      </c>
      <c r="B22" s="21"/>
      <c r="C22" s="18">
        <f>A22+1</f>
        <v>43143</v>
      </c>
      <c r="D22" s="19"/>
      <c r="E22" s="18">
        <f>C22+1</f>
        <v>43144</v>
      </c>
      <c r="F22" s="19"/>
      <c r="G22" s="18">
        <f>E22+1</f>
        <v>43145</v>
      </c>
      <c r="H22" s="19"/>
      <c r="I22" s="18">
        <f>G22+1</f>
        <v>43146</v>
      </c>
      <c r="J22" s="19"/>
      <c r="K22" s="70">
        <f>I22+1</f>
        <v>43147</v>
      </c>
      <c r="L22" s="71"/>
      <c r="M22" s="72"/>
      <c r="N22" s="72"/>
      <c r="O22" s="72"/>
      <c r="P22" s="72"/>
      <c r="Q22" s="72"/>
      <c r="R22" s="73"/>
      <c r="S22" s="79">
        <f>K22+1</f>
        <v>43148</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43149</v>
      </c>
      <c r="B28" s="21"/>
      <c r="C28" s="18">
        <f>A28+1</f>
        <v>43150</v>
      </c>
      <c r="D28" s="19"/>
      <c r="E28" s="18">
        <f>C28+1</f>
        <v>43151</v>
      </c>
      <c r="F28" s="19"/>
      <c r="G28" s="18">
        <f>E28+1</f>
        <v>43152</v>
      </c>
      <c r="H28" s="19"/>
      <c r="I28" s="18">
        <f>G28+1</f>
        <v>43153</v>
      </c>
      <c r="J28" s="19"/>
      <c r="K28" s="70">
        <f>I28+1</f>
        <v>43154</v>
      </c>
      <c r="L28" s="71"/>
      <c r="M28" s="72"/>
      <c r="N28" s="72"/>
      <c r="O28" s="72"/>
      <c r="P28" s="72"/>
      <c r="Q28" s="72"/>
      <c r="R28" s="73"/>
      <c r="S28" s="79">
        <f>K28+1</f>
        <v>43155</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43156</v>
      </c>
      <c r="B34" s="21"/>
      <c r="C34" s="18">
        <f>A34+1</f>
        <v>43157</v>
      </c>
      <c r="D34" s="19"/>
      <c r="E34" s="18">
        <f>C34+1</f>
        <v>43158</v>
      </c>
      <c r="F34" s="19"/>
      <c r="G34" s="18">
        <f>E34+1</f>
        <v>43159</v>
      </c>
      <c r="H34" s="19"/>
      <c r="I34" s="18">
        <f>G34+1</f>
        <v>43160</v>
      </c>
      <c r="J34" s="19"/>
      <c r="K34" s="70">
        <f>I34+1</f>
        <v>43161</v>
      </c>
      <c r="L34" s="71"/>
      <c r="M34" s="72"/>
      <c r="N34" s="72"/>
      <c r="O34" s="72"/>
      <c r="P34" s="72"/>
      <c r="Q34" s="72"/>
      <c r="R34" s="73"/>
      <c r="S34" s="79">
        <f>K34+1</f>
        <v>43162</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43163</v>
      </c>
      <c r="B40" s="21"/>
      <c r="C40" s="18">
        <f>A40+1</f>
        <v>43164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DATE('1'!AD18,'1'!AD20+2,1)</f>
        <v>43160</v>
      </c>
      <c r="B1" s="74"/>
      <c r="C1" s="74"/>
      <c r="D1" s="74"/>
      <c r="E1" s="74"/>
      <c r="F1" s="74"/>
      <c r="G1" s="74"/>
      <c r="H1" s="74"/>
      <c r="I1" s="17"/>
      <c r="J1" s="17"/>
      <c r="K1" s="77">
        <f>DATE(YEAR(A1),MONTH(A1)-1,1)</f>
        <v>43132</v>
      </c>
      <c r="L1" s="77"/>
      <c r="M1" s="77"/>
      <c r="N1" s="77"/>
      <c r="O1" s="77"/>
      <c r="P1" s="77"/>
      <c r="Q1" s="77"/>
      <c r="R1" s="3"/>
      <c r="S1" s="77">
        <f>DATE(YEAR(A1),MONTH(A1)+1,1)</f>
        <v>43191</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43132</v>
      </c>
      <c r="P3" s="28">
        <f t="shared" si="0"/>
        <v>43133</v>
      </c>
      <c r="Q3" s="28">
        <f t="shared" si="0"/>
        <v>43134</v>
      </c>
      <c r="R3" s="3"/>
      <c r="S3" s="28">
        <f t="shared" ref="S3:Y8" si="1">IF(MONTH($S$1)&lt;&gt;MONTH($S$1-(WEEKDAY($S$1,1)-(start_day-1))-IF((WEEKDAY($S$1,1)-(start_day-1))&lt;=0,7,0)+(ROW(S3)-ROW($S$3))*7+(COLUMN(S3)-COLUMN($S$3)+1)),"",$S$1-(WEEKDAY($S$1,1)-(start_day-1))-IF((WEEKDAY($S$1,1)-(start_day-1))&lt;=0,7,0)+(ROW(S3)-ROW($S$3))*7+(COLUMN(S3)-COLUMN($S$3)+1))</f>
        <v>43191</v>
      </c>
      <c r="T3" s="28">
        <f t="shared" si="1"/>
        <v>43192</v>
      </c>
      <c r="U3" s="28">
        <f t="shared" si="1"/>
        <v>43193</v>
      </c>
      <c r="V3" s="28">
        <f t="shared" si="1"/>
        <v>43194</v>
      </c>
      <c r="W3" s="28">
        <f t="shared" si="1"/>
        <v>43195</v>
      </c>
      <c r="X3" s="28">
        <f t="shared" si="1"/>
        <v>43196</v>
      </c>
      <c r="Y3" s="28">
        <f t="shared" si="1"/>
        <v>43197</v>
      </c>
      <c r="Z3" s="5"/>
      <c r="AA3" s="5"/>
    </row>
    <row r="4" spans="1:27" s="6" customFormat="1" ht="9" customHeight="1" x14ac:dyDescent="0.2">
      <c r="A4" s="74"/>
      <c r="B4" s="74"/>
      <c r="C4" s="74"/>
      <c r="D4" s="74"/>
      <c r="E4" s="74"/>
      <c r="F4" s="74"/>
      <c r="G4" s="74"/>
      <c r="H4" s="74"/>
      <c r="I4" s="17"/>
      <c r="J4" s="17"/>
      <c r="K4" s="28">
        <f t="shared" si="0"/>
        <v>43135</v>
      </c>
      <c r="L4" s="28">
        <f t="shared" si="0"/>
        <v>43136</v>
      </c>
      <c r="M4" s="28">
        <f t="shared" si="0"/>
        <v>43137</v>
      </c>
      <c r="N4" s="28">
        <f t="shared" si="0"/>
        <v>43138</v>
      </c>
      <c r="O4" s="28">
        <f t="shared" si="0"/>
        <v>43139</v>
      </c>
      <c r="P4" s="28">
        <f t="shared" si="0"/>
        <v>43140</v>
      </c>
      <c r="Q4" s="28">
        <f t="shared" si="0"/>
        <v>43141</v>
      </c>
      <c r="R4" s="3"/>
      <c r="S4" s="28">
        <f t="shared" si="1"/>
        <v>43198</v>
      </c>
      <c r="T4" s="28">
        <f t="shared" si="1"/>
        <v>43199</v>
      </c>
      <c r="U4" s="28">
        <f t="shared" si="1"/>
        <v>43200</v>
      </c>
      <c r="V4" s="28">
        <f t="shared" si="1"/>
        <v>43201</v>
      </c>
      <c r="W4" s="28">
        <f t="shared" si="1"/>
        <v>43202</v>
      </c>
      <c r="X4" s="28">
        <f t="shared" si="1"/>
        <v>43203</v>
      </c>
      <c r="Y4" s="28">
        <f t="shared" si="1"/>
        <v>43204</v>
      </c>
      <c r="Z4" s="5"/>
      <c r="AA4" s="5"/>
    </row>
    <row r="5" spans="1:27" s="6" customFormat="1" ht="9" customHeight="1" x14ac:dyDescent="0.2">
      <c r="A5" s="74"/>
      <c r="B5" s="74"/>
      <c r="C5" s="74"/>
      <c r="D5" s="74"/>
      <c r="E5" s="74"/>
      <c r="F5" s="74"/>
      <c r="G5" s="74"/>
      <c r="H5" s="74"/>
      <c r="I5" s="17"/>
      <c r="J5" s="17"/>
      <c r="K5" s="28">
        <f t="shared" si="0"/>
        <v>43142</v>
      </c>
      <c r="L5" s="28">
        <f t="shared" si="0"/>
        <v>43143</v>
      </c>
      <c r="M5" s="28">
        <f t="shared" si="0"/>
        <v>43144</v>
      </c>
      <c r="N5" s="28">
        <f t="shared" si="0"/>
        <v>43145</v>
      </c>
      <c r="O5" s="28">
        <f t="shared" si="0"/>
        <v>43146</v>
      </c>
      <c r="P5" s="28">
        <f t="shared" si="0"/>
        <v>43147</v>
      </c>
      <c r="Q5" s="28">
        <f t="shared" si="0"/>
        <v>43148</v>
      </c>
      <c r="R5" s="3"/>
      <c r="S5" s="28">
        <f t="shared" si="1"/>
        <v>43205</v>
      </c>
      <c r="T5" s="28">
        <f t="shared" si="1"/>
        <v>43206</v>
      </c>
      <c r="U5" s="28">
        <f t="shared" si="1"/>
        <v>43207</v>
      </c>
      <c r="V5" s="28">
        <f t="shared" si="1"/>
        <v>43208</v>
      </c>
      <c r="W5" s="28">
        <f t="shared" si="1"/>
        <v>43209</v>
      </c>
      <c r="X5" s="28">
        <f t="shared" si="1"/>
        <v>43210</v>
      </c>
      <c r="Y5" s="28">
        <f t="shared" si="1"/>
        <v>43211</v>
      </c>
      <c r="Z5" s="5"/>
      <c r="AA5" s="5"/>
    </row>
    <row r="6" spans="1:27" s="6" customFormat="1" ht="9" customHeight="1" x14ac:dyDescent="0.2">
      <c r="A6" s="74"/>
      <c r="B6" s="74"/>
      <c r="C6" s="74"/>
      <c r="D6" s="74"/>
      <c r="E6" s="74"/>
      <c r="F6" s="74"/>
      <c r="G6" s="74"/>
      <c r="H6" s="74"/>
      <c r="I6" s="17"/>
      <c r="J6" s="17"/>
      <c r="K6" s="28">
        <f t="shared" si="0"/>
        <v>43149</v>
      </c>
      <c r="L6" s="28">
        <f t="shared" si="0"/>
        <v>43150</v>
      </c>
      <c r="M6" s="28">
        <f t="shared" si="0"/>
        <v>43151</v>
      </c>
      <c r="N6" s="28">
        <f t="shared" si="0"/>
        <v>43152</v>
      </c>
      <c r="O6" s="28">
        <f t="shared" si="0"/>
        <v>43153</v>
      </c>
      <c r="P6" s="28">
        <f t="shared" si="0"/>
        <v>43154</v>
      </c>
      <c r="Q6" s="28">
        <f t="shared" si="0"/>
        <v>43155</v>
      </c>
      <c r="R6" s="3"/>
      <c r="S6" s="28">
        <f t="shared" si="1"/>
        <v>43212</v>
      </c>
      <c r="T6" s="28">
        <f t="shared" si="1"/>
        <v>43213</v>
      </c>
      <c r="U6" s="28">
        <f t="shared" si="1"/>
        <v>43214</v>
      </c>
      <c r="V6" s="28">
        <f t="shared" si="1"/>
        <v>43215</v>
      </c>
      <c r="W6" s="28">
        <f t="shared" si="1"/>
        <v>43216</v>
      </c>
      <c r="X6" s="28">
        <f t="shared" si="1"/>
        <v>43217</v>
      </c>
      <c r="Y6" s="28">
        <f t="shared" si="1"/>
        <v>43218</v>
      </c>
      <c r="Z6" s="5"/>
      <c r="AA6" s="5"/>
    </row>
    <row r="7" spans="1:27" s="6" customFormat="1" ht="9" customHeight="1" x14ac:dyDescent="0.2">
      <c r="A7" s="74"/>
      <c r="B7" s="74"/>
      <c r="C7" s="74"/>
      <c r="D7" s="74"/>
      <c r="E7" s="74"/>
      <c r="F7" s="74"/>
      <c r="G7" s="74"/>
      <c r="H7" s="74"/>
      <c r="I7" s="17"/>
      <c r="J7" s="17"/>
      <c r="K7" s="28">
        <f t="shared" si="0"/>
        <v>43156</v>
      </c>
      <c r="L7" s="28">
        <f t="shared" si="0"/>
        <v>43157</v>
      </c>
      <c r="M7" s="28">
        <f t="shared" si="0"/>
        <v>43158</v>
      </c>
      <c r="N7" s="28">
        <f t="shared" si="0"/>
        <v>43159</v>
      </c>
      <c r="O7" s="28" t="str">
        <f t="shared" si="0"/>
        <v/>
      </c>
      <c r="P7" s="28" t="str">
        <f t="shared" si="0"/>
        <v/>
      </c>
      <c r="Q7" s="28" t="str">
        <f t="shared" si="0"/>
        <v/>
      </c>
      <c r="R7" s="3"/>
      <c r="S7" s="28">
        <f t="shared" si="1"/>
        <v>43219</v>
      </c>
      <c r="T7" s="28">
        <f t="shared" si="1"/>
        <v>43220</v>
      </c>
      <c r="U7" s="28" t="str">
        <f t="shared" si="1"/>
        <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43156</v>
      </c>
      <c r="B9" s="76"/>
      <c r="C9" s="76">
        <f>C10</f>
        <v>43157</v>
      </c>
      <c r="D9" s="76"/>
      <c r="E9" s="76">
        <f>E10</f>
        <v>43158</v>
      </c>
      <c r="F9" s="76"/>
      <c r="G9" s="76">
        <f>G10</f>
        <v>43159</v>
      </c>
      <c r="H9" s="76"/>
      <c r="I9" s="76">
        <f>I10</f>
        <v>43160</v>
      </c>
      <c r="J9" s="76"/>
      <c r="K9" s="76">
        <f>K10</f>
        <v>43161</v>
      </c>
      <c r="L9" s="76"/>
      <c r="M9" s="76"/>
      <c r="N9" s="76"/>
      <c r="O9" s="76"/>
      <c r="P9" s="76"/>
      <c r="Q9" s="76"/>
      <c r="R9" s="76"/>
      <c r="S9" s="76">
        <f>S10</f>
        <v>43162</v>
      </c>
      <c r="T9" s="76"/>
      <c r="U9" s="76"/>
      <c r="V9" s="76"/>
      <c r="W9" s="76"/>
      <c r="X9" s="76"/>
      <c r="Y9" s="76"/>
      <c r="Z9" s="78"/>
    </row>
    <row r="10" spans="1:27" s="1" customFormat="1" ht="18.75" x14ac:dyDescent="0.2">
      <c r="A10" s="20">
        <f>$A$1-(WEEKDAY($A$1,1)-(start_day-1))-IF((WEEKDAY($A$1,1)-(start_day-1))&lt;=0,7,0)+1</f>
        <v>43156</v>
      </c>
      <c r="B10" s="21"/>
      <c r="C10" s="18">
        <f>A10+1</f>
        <v>43157</v>
      </c>
      <c r="D10" s="19"/>
      <c r="E10" s="18">
        <f>C10+1</f>
        <v>43158</v>
      </c>
      <c r="F10" s="19"/>
      <c r="G10" s="18">
        <f>E10+1</f>
        <v>43159</v>
      </c>
      <c r="H10" s="19"/>
      <c r="I10" s="18">
        <f>G10+1</f>
        <v>43160</v>
      </c>
      <c r="J10" s="19"/>
      <c r="K10" s="70">
        <f>I10+1</f>
        <v>43161</v>
      </c>
      <c r="L10" s="71"/>
      <c r="M10" s="72"/>
      <c r="N10" s="72"/>
      <c r="O10" s="72"/>
      <c r="P10" s="72"/>
      <c r="Q10" s="72"/>
      <c r="R10" s="73"/>
      <c r="S10" s="79">
        <f>K10+1</f>
        <v>43162</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43163</v>
      </c>
      <c r="B16" s="21"/>
      <c r="C16" s="18">
        <f>A16+1</f>
        <v>43164</v>
      </c>
      <c r="D16" s="19"/>
      <c r="E16" s="18">
        <f>C16+1</f>
        <v>43165</v>
      </c>
      <c r="F16" s="19"/>
      <c r="G16" s="18">
        <f>E16+1</f>
        <v>43166</v>
      </c>
      <c r="H16" s="19"/>
      <c r="I16" s="18">
        <f>G16+1</f>
        <v>43167</v>
      </c>
      <c r="J16" s="19"/>
      <c r="K16" s="70">
        <f>I16+1</f>
        <v>43168</v>
      </c>
      <c r="L16" s="71"/>
      <c r="M16" s="72"/>
      <c r="N16" s="72"/>
      <c r="O16" s="72"/>
      <c r="P16" s="72"/>
      <c r="Q16" s="72"/>
      <c r="R16" s="73"/>
      <c r="S16" s="79">
        <f>K16+1</f>
        <v>43169</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43170</v>
      </c>
      <c r="B22" s="21"/>
      <c r="C22" s="18">
        <f>A22+1</f>
        <v>43171</v>
      </c>
      <c r="D22" s="19"/>
      <c r="E22" s="18">
        <f>C22+1</f>
        <v>43172</v>
      </c>
      <c r="F22" s="19"/>
      <c r="G22" s="18">
        <f>E22+1</f>
        <v>43173</v>
      </c>
      <c r="H22" s="19"/>
      <c r="I22" s="18">
        <f>G22+1</f>
        <v>43174</v>
      </c>
      <c r="J22" s="19"/>
      <c r="K22" s="70">
        <f>I22+1</f>
        <v>43175</v>
      </c>
      <c r="L22" s="71"/>
      <c r="M22" s="72"/>
      <c r="N22" s="72"/>
      <c r="O22" s="72"/>
      <c r="P22" s="72"/>
      <c r="Q22" s="72"/>
      <c r="R22" s="73"/>
      <c r="S22" s="79">
        <f>K22+1</f>
        <v>43176</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43177</v>
      </c>
      <c r="B28" s="21"/>
      <c r="C28" s="18">
        <f>A28+1</f>
        <v>43178</v>
      </c>
      <c r="D28" s="19"/>
      <c r="E28" s="18">
        <f>C28+1</f>
        <v>43179</v>
      </c>
      <c r="F28" s="19"/>
      <c r="G28" s="18">
        <f>E28+1</f>
        <v>43180</v>
      </c>
      <c r="H28" s="19"/>
      <c r="I28" s="18">
        <f>G28+1</f>
        <v>43181</v>
      </c>
      <c r="J28" s="19"/>
      <c r="K28" s="70">
        <f>I28+1</f>
        <v>43182</v>
      </c>
      <c r="L28" s="71"/>
      <c r="M28" s="72"/>
      <c r="N28" s="72"/>
      <c r="O28" s="72"/>
      <c r="P28" s="72"/>
      <c r="Q28" s="72"/>
      <c r="R28" s="73"/>
      <c r="S28" s="79">
        <f>K28+1</f>
        <v>43183</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43184</v>
      </c>
      <c r="B34" s="21"/>
      <c r="C34" s="18">
        <f>A34+1</f>
        <v>43185</v>
      </c>
      <c r="D34" s="19"/>
      <c r="E34" s="18">
        <f>C34+1</f>
        <v>43186</v>
      </c>
      <c r="F34" s="19"/>
      <c r="G34" s="18">
        <f>E34+1</f>
        <v>43187</v>
      </c>
      <c r="H34" s="19"/>
      <c r="I34" s="18">
        <f>G34+1</f>
        <v>43188</v>
      </c>
      <c r="J34" s="19"/>
      <c r="K34" s="70">
        <f>I34+1</f>
        <v>43189</v>
      </c>
      <c r="L34" s="71"/>
      <c r="M34" s="72"/>
      <c r="N34" s="72"/>
      <c r="O34" s="72"/>
      <c r="P34" s="72"/>
      <c r="Q34" s="72"/>
      <c r="R34" s="73"/>
      <c r="S34" s="79">
        <f>K34+1</f>
        <v>43190</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43191</v>
      </c>
      <c r="B40" s="21"/>
      <c r="C40" s="18">
        <f>A40+1</f>
        <v>43192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DATE('1'!AD18,'1'!AD20+3,1)</f>
        <v>43191</v>
      </c>
      <c r="B1" s="74"/>
      <c r="C1" s="74"/>
      <c r="D1" s="74"/>
      <c r="E1" s="74"/>
      <c r="F1" s="74"/>
      <c r="G1" s="74"/>
      <c r="H1" s="74"/>
      <c r="I1" s="17"/>
      <c r="J1" s="17"/>
      <c r="K1" s="77">
        <f>DATE(YEAR(A1),MONTH(A1)-1,1)</f>
        <v>43160</v>
      </c>
      <c r="L1" s="77"/>
      <c r="M1" s="77"/>
      <c r="N1" s="77"/>
      <c r="O1" s="77"/>
      <c r="P1" s="77"/>
      <c r="Q1" s="77"/>
      <c r="R1" s="3"/>
      <c r="S1" s="77">
        <f>DATE(YEAR(A1),MONTH(A1)+1,1)</f>
        <v>43221</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43160</v>
      </c>
      <c r="P3" s="28">
        <f t="shared" si="0"/>
        <v>43161</v>
      </c>
      <c r="Q3" s="28">
        <f t="shared" si="0"/>
        <v>43162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43221</v>
      </c>
      <c r="V3" s="28">
        <f t="shared" si="1"/>
        <v>43222</v>
      </c>
      <c r="W3" s="28">
        <f t="shared" si="1"/>
        <v>43223</v>
      </c>
      <c r="X3" s="28">
        <f t="shared" si="1"/>
        <v>43224</v>
      </c>
      <c r="Y3" s="28">
        <f t="shared" si="1"/>
        <v>43225</v>
      </c>
      <c r="Z3" s="5"/>
      <c r="AA3" s="5"/>
    </row>
    <row r="4" spans="1:27" s="6" customFormat="1" ht="9" customHeight="1" x14ac:dyDescent="0.2">
      <c r="A4" s="74"/>
      <c r="B4" s="74"/>
      <c r="C4" s="74"/>
      <c r="D4" s="74"/>
      <c r="E4" s="74"/>
      <c r="F4" s="74"/>
      <c r="G4" s="74"/>
      <c r="H4" s="74"/>
      <c r="I4" s="17"/>
      <c r="J4" s="17"/>
      <c r="K4" s="28">
        <f t="shared" si="0"/>
        <v>43163</v>
      </c>
      <c r="L4" s="28">
        <f t="shared" si="0"/>
        <v>43164</v>
      </c>
      <c r="M4" s="28">
        <f t="shared" si="0"/>
        <v>43165</v>
      </c>
      <c r="N4" s="28">
        <f t="shared" si="0"/>
        <v>43166</v>
      </c>
      <c r="O4" s="28">
        <f t="shared" si="0"/>
        <v>43167</v>
      </c>
      <c r="P4" s="28">
        <f t="shared" si="0"/>
        <v>43168</v>
      </c>
      <c r="Q4" s="28">
        <f t="shared" si="0"/>
        <v>43169</v>
      </c>
      <c r="R4" s="3"/>
      <c r="S4" s="28">
        <f t="shared" si="1"/>
        <v>43226</v>
      </c>
      <c r="T4" s="28">
        <f t="shared" si="1"/>
        <v>43227</v>
      </c>
      <c r="U4" s="28">
        <f t="shared" si="1"/>
        <v>43228</v>
      </c>
      <c r="V4" s="28">
        <f t="shared" si="1"/>
        <v>43229</v>
      </c>
      <c r="W4" s="28">
        <f t="shared" si="1"/>
        <v>43230</v>
      </c>
      <c r="X4" s="28">
        <f t="shared" si="1"/>
        <v>43231</v>
      </c>
      <c r="Y4" s="28">
        <f t="shared" si="1"/>
        <v>43232</v>
      </c>
      <c r="Z4" s="5"/>
      <c r="AA4" s="5"/>
    </row>
    <row r="5" spans="1:27" s="6" customFormat="1" ht="9" customHeight="1" x14ac:dyDescent="0.2">
      <c r="A5" s="74"/>
      <c r="B5" s="74"/>
      <c r="C5" s="74"/>
      <c r="D5" s="74"/>
      <c r="E5" s="74"/>
      <c r="F5" s="74"/>
      <c r="G5" s="74"/>
      <c r="H5" s="74"/>
      <c r="I5" s="17"/>
      <c r="J5" s="17"/>
      <c r="K5" s="28">
        <f t="shared" si="0"/>
        <v>43170</v>
      </c>
      <c r="L5" s="28">
        <f t="shared" si="0"/>
        <v>43171</v>
      </c>
      <c r="M5" s="28">
        <f t="shared" si="0"/>
        <v>43172</v>
      </c>
      <c r="N5" s="28">
        <f t="shared" si="0"/>
        <v>43173</v>
      </c>
      <c r="O5" s="28">
        <f t="shared" si="0"/>
        <v>43174</v>
      </c>
      <c r="P5" s="28">
        <f t="shared" si="0"/>
        <v>43175</v>
      </c>
      <c r="Q5" s="28">
        <f t="shared" si="0"/>
        <v>43176</v>
      </c>
      <c r="R5" s="3"/>
      <c r="S5" s="28">
        <f t="shared" si="1"/>
        <v>43233</v>
      </c>
      <c r="T5" s="28">
        <f t="shared" si="1"/>
        <v>43234</v>
      </c>
      <c r="U5" s="28">
        <f t="shared" si="1"/>
        <v>43235</v>
      </c>
      <c r="V5" s="28">
        <f t="shared" si="1"/>
        <v>43236</v>
      </c>
      <c r="W5" s="28">
        <f t="shared" si="1"/>
        <v>43237</v>
      </c>
      <c r="X5" s="28">
        <f t="shared" si="1"/>
        <v>43238</v>
      </c>
      <c r="Y5" s="28">
        <f t="shared" si="1"/>
        <v>43239</v>
      </c>
      <c r="Z5" s="5"/>
      <c r="AA5" s="5"/>
    </row>
    <row r="6" spans="1:27" s="6" customFormat="1" ht="9" customHeight="1" x14ac:dyDescent="0.2">
      <c r="A6" s="74"/>
      <c r="B6" s="74"/>
      <c r="C6" s="74"/>
      <c r="D6" s="74"/>
      <c r="E6" s="74"/>
      <c r="F6" s="74"/>
      <c r="G6" s="74"/>
      <c r="H6" s="74"/>
      <c r="I6" s="17"/>
      <c r="J6" s="17"/>
      <c r="K6" s="28">
        <f t="shared" si="0"/>
        <v>43177</v>
      </c>
      <c r="L6" s="28">
        <f t="shared" si="0"/>
        <v>43178</v>
      </c>
      <c r="M6" s="28">
        <f t="shared" si="0"/>
        <v>43179</v>
      </c>
      <c r="N6" s="28">
        <f t="shared" si="0"/>
        <v>43180</v>
      </c>
      <c r="O6" s="28">
        <f t="shared" si="0"/>
        <v>43181</v>
      </c>
      <c r="P6" s="28">
        <f t="shared" si="0"/>
        <v>43182</v>
      </c>
      <c r="Q6" s="28">
        <f t="shared" si="0"/>
        <v>43183</v>
      </c>
      <c r="R6" s="3"/>
      <c r="S6" s="28">
        <f t="shared" si="1"/>
        <v>43240</v>
      </c>
      <c r="T6" s="28">
        <f t="shared" si="1"/>
        <v>43241</v>
      </c>
      <c r="U6" s="28">
        <f t="shared" si="1"/>
        <v>43242</v>
      </c>
      <c r="V6" s="28">
        <f t="shared" si="1"/>
        <v>43243</v>
      </c>
      <c r="W6" s="28">
        <f t="shared" si="1"/>
        <v>43244</v>
      </c>
      <c r="X6" s="28">
        <f t="shared" si="1"/>
        <v>43245</v>
      </c>
      <c r="Y6" s="28">
        <f t="shared" si="1"/>
        <v>43246</v>
      </c>
      <c r="Z6" s="5"/>
      <c r="AA6" s="5"/>
    </row>
    <row r="7" spans="1:27" s="6" customFormat="1" ht="9" customHeight="1" x14ac:dyDescent="0.2">
      <c r="A7" s="74"/>
      <c r="B7" s="74"/>
      <c r="C7" s="74"/>
      <c r="D7" s="74"/>
      <c r="E7" s="74"/>
      <c r="F7" s="74"/>
      <c r="G7" s="74"/>
      <c r="H7" s="74"/>
      <c r="I7" s="17"/>
      <c r="J7" s="17"/>
      <c r="K7" s="28">
        <f t="shared" si="0"/>
        <v>43184</v>
      </c>
      <c r="L7" s="28">
        <f t="shared" si="0"/>
        <v>43185</v>
      </c>
      <c r="M7" s="28">
        <f t="shared" si="0"/>
        <v>43186</v>
      </c>
      <c r="N7" s="28">
        <f t="shared" si="0"/>
        <v>43187</v>
      </c>
      <c r="O7" s="28">
        <f t="shared" si="0"/>
        <v>43188</v>
      </c>
      <c r="P7" s="28">
        <f t="shared" si="0"/>
        <v>43189</v>
      </c>
      <c r="Q7" s="28">
        <f t="shared" si="0"/>
        <v>43190</v>
      </c>
      <c r="R7" s="3"/>
      <c r="S7" s="28">
        <f t="shared" si="1"/>
        <v>43247</v>
      </c>
      <c r="T7" s="28">
        <f t="shared" si="1"/>
        <v>43248</v>
      </c>
      <c r="U7" s="28">
        <f t="shared" si="1"/>
        <v>43249</v>
      </c>
      <c r="V7" s="28">
        <f t="shared" si="1"/>
        <v>43250</v>
      </c>
      <c r="W7" s="28">
        <f t="shared" si="1"/>
        <v>43251</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43191</v>
      </c>
      <c r="B9" s="76"/>
      <c r="C9" s="76">
        <f>C10</f>
        <v>43192</v>
      </c>
      <c r="D9" s="76"/>
      <c r="E9" s="76">
        <f>E10</f>
        <v>43193</v>
      </c>
      <c r="F9" s="76"/>
      <c r="G9" s="76">
        <f>G10</f>
        <v>43194</v>
      </c>
      <c r="H9" s="76"/>
      <c r="I9" s="76">
        <f>I10</f>
        <v>43195</v>
      </c>
      <c r="J9" s="76"/>
      <c r="K9" s="76">
        <f>K10</f>
        <v>43196</v>
      </c>
      <c r="L9" s="76"/>
      <c r="M9" s="76"/>
      <c r="N9" s="76"/>
      <c r="O9" s="76"/>
      <c r="P9" s="76"/>
      <c r="Q9" s="76"/>
      <c r="R9" s="76"/>
      <c r="S9" s="76">
        <f>S10</f>
        <v>43197</v>
      </c>
      <c r="T9" s="76"/>
      <c r="U9" s="76"/>
      <c r="V9" s="76"/>
      <c r="W9" s="76"/>
      <c r="X9" s="76"/>
      <c r="Y9" s="76"/>
      <c r="Z9" s="78"/>
    </row>
    <row r="10" spans="1:27" s="1" customFormat="1" ht="18.75" x14ac:dyDescent="0.2">
      <c r="A10" s="20">
        <f>$A$1-(WEEKDAY($A$1,1)-(start_day-1))-IF((WEEKDAY($A$1,1)-(start_day-1))&lt;=0,7,0)+1</f>
        <v>43191</v>
      </c>
      <c r="B10" s="21"/>
      <c r="C10" s="18">
        <f>A10+1</f>
        <v>43192</v>
      </c>
      <c r="D10" s="19"/>
      <c r="E10" s="18">
        <f>C10+1</f>
        <v>43193</v>
      </c>
      <c r="F10" s="19"/>
      <c r="G10" s="18">
        <f>E10+1</f>
        <v>43194</v>
      </c>
      <c r="H10" s="19"/>
      <c r="I10" s="18">
        <f>G10+1</f>
        <v>43195</v>
      </c>
      <c r="J10" s="19"/>
      <c r="K10" s="70">
        <f>I10+1</f>
        <v>43196</v>
      </c>
      <c r="L10" s="71"/>
      <c r="M10" s="72"/>
      <c r="N10" s="72"/>
      <c r="O10" s="72"/>
      <c r="P10" s="72"/>
      <c r="Q10" s="72"/>
      <c r="R10" s="73"/>
      <c r="S10" s="79">
        <f>K10+1</f>
        <v>43197</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43198</v>
      </c>
      <c r="B16" s="21"/>
      <c r="C16" s="18">
        <f>A16+1</f>
        <v>43199</v>
      </c>
      <c r="D16" s="19"/>
      <c r="E16" s="18">
        <f>C16+1</f>
        <v>43200</v>
      </c>
      <c r="F16" s="19"/>
      <c r="G16" s="18">
        <f>E16+1</f>
        <v>43201</v>
      </c>
      <c r="H16" s="19"/>
      <c r="I16" s="18">
        <f>G16+1</f>
        <v>43202</v>
      </c>
      <c r="J16" s="19"/>
      <c r="K16" s="70">
        <f>I16+1</f>
        <v>43203</v>
      </c>
      <c r="L16" s="71"/>
      <c r="M16" s="72"/>
      <c r="N16" s="72"/>
      <c r="O16" s="72"/>
      <c r="P16" s="72"/>
      <c r="Q16" s="72"/>
      <c r="R16" s="73"/>
      <c r="S16" s="79">
        <f>K16+1</f>
        <v>43204</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43205</v>
      </c>
      <c r="B22" s="21"/>
      <c r="C22" s="18">
        <f>A22+1</f>
        <v>43206</v>
      </c>
      <c r="D22" s="19"/>
      <c r="E22" s="18">
        <f>C22+1</f>
        <v>43207</v>
      </c>
      <c r="F22" s="19"/>
      <c r="G22" s="18">
        <f>E22+1</f>
        <v>43208</v>
      </c>
      <c r="H22" s="19"/>
      <c r="I22" s="18">
        <f>G22+1</f>
        <v>43209</v>
      </c>
      <c r="J22" s="19"/>
      <c r="K22" s="70">
        <f>I22+1</f>
        <v>43210</v>
      </c>
      <c r="L22" s="71"/>
      <c r="M22" s="72"/>
      <c r="N22" s="72"/>
      <c r="O22" s="72"/>
      <c r="P22" s="72"/>
      <c r="Q22" s="72"/>
      <c r="R22" s="73"/>
      <c r="S22" s="79">
        <f>K22+1</f>
        <v>43211</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43212</v>
      </c>
      <c r="B28" s="21"/>
      <c r="C28" s="18">
        <f>A28+1</f>
        <v>43213</v>
      </c>
      <c r="D28" s="19"/>
      <c r="E28" s="18">
        <f>C28+1</f>
        <v>43214</v>
      </c>
      <c r="F28" s="19"/>
      <c r="G28" s="18">
        <f>E28+1</f>
        <v>43215</v>
      </c>
      <c r="H28" s="19"/>
      <c r="I28" s="18">
        <f>G28+1</f>
        <v>43216</v>
      </c>
      <c r="J28" s="19"/>
      <c r="K28" s="70">
        <f>I28+1</f>
        <v>43217</v>
      </c>
      <c r="L28" s="71"/>
      <c r="M28" s="72"/>
      <c r="N28" s="72"/>
      <c r="O28" s="72"/>
      <c r="P28" s="72"/>
      <c r="Q28" s="72"/>
      <c r="R28" s="73"/>
      <c r="S28" s="79">
        <f>K28+1</f>
        <v>43218</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43219</v>
      </c>
      <c r="B34" s="21"/>
      <c r="C34" s="18">
        <f>A34+1</f>
        <v>43220</v>
      </c>
      <c r="D34" s="19"/>
      <c r="E34" s="18">
        <f>C34+1</f>
        <v>43221</v>
      </c>
      <c r="F34" s="19"/>
      <c r="G34" s="18">
        <f>E34+1</f>
        <v>43222</v>
      </c>
      <c r="H34" s="19"/>
      <c r="I34" s="18">
        <f>G34+1</f>
        <v>43223</v>
      </c>
      <c r="J34" s="19"/>
      <c r="K34" s="70">
        <f>I34+1</f>
        <v>43224</v>
      </c>
      <c r="L34" s="71"/>
      <c r="M34" s="72"/>
      <c r="N34" s="72"/>
      <c r="O34" s="72"/>
      <c r="P34" s="72"/>
      <c r="Q34" s="72"/>
      <c r="R34" s="73"/>
      <c r="S34" s="79">
        <f>K34+1</f>
        <v>43225</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43226</v>
      </c>
      <c r="B40" s="21"/>
      <c r="C40" s="18">
        <f>A40+1</f>
        <v>43227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abSelected="1" workbookViewId="0">
      <selection activeCell="I24" sqref="I24:J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DATE('1'!AD18,'1'!AD20+4,1)</f>
        <v>43221</v>
      </c>
      <c r="B1" s="74"/>
      <c r="C1" s="74"/>
      <c r="D1" s="74"/>
      <c r="E1" s="74"/>
      <c r="F1" s="74"/>
      <c r="G1" s="74"/>
      <c r="H1" s="74"/>
      <c r="I1" s="17"/>
      <c r="J1" s="17"/>
      <c r="K1" s="77">
        <f>DATE(YEAR(A1),MONTH(A1)-1,1)</f>
        <v>43191</v>
      </c>
      <c r="L1" s="77"/>
      <c r="M1" s="77"/>
      <c r="N1" s="77"/>
      <c r="O1" s="77"/>
      <c r="P1" s="77"/>
      <c r="Q1" s="77"/>
      <c r="R1" s="3"/>
      <c r="S1" s="77">
        <f>DATE(YEAR(A1),MONTH(A1)+1,1)</f>
        <v>43252</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f t="shared" ref="K3:Q8" si="0">IF(MONTH($K$1)&lt;&gt;MONTH($K$1-(WEEKDAY($K$1,1)-(start_day-1))-IF((WEEKDAY($K$1,1)-(start_day-1))&lt;=0,7,0)+(ROW(K3)-ROW($K$3))*7+(COLUMN(K3)-COLUMN($K$3)+1)),"",$K$1-(WEEKDAY($K$1,1)-(start_day-1))-IF((WEEKDAY($K$1,1)-(start_day-1))&lt;=0,7,0)+(ROW(K3)-ROW($K$3))*7+(COLUMN(K3)-COLUMN($K$3)+1))</f>
        <v>43191</v>
      </c>
      <c r="L3" s="28">
        <f t="shared" si="0"/>
        <v>43192</v>
      </c>
      <c r="M3" s="28">
        <f t="shared" si="0"/>
        <v>43193</v>
      </c>
      <c r="N3" s="28">
        <f t="shared" si="0"/>
        <v>43194</v>
      </c>
      <c r="O3" s="28">
        <f t="shared" si="0"/>
        <v>43195</v>
      </c>
      <c r="P3" s="28">
        <f t="shared" si="0"/>
        <v>43196</v>
      </c>
      <c r="Q3" s="28">
        <f t="shared" si="0"/>
        <v>43197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43252</v>
      </c>
      <c r="Y3" s="28">
        <f t="shared" si="1"/>
        <v>43253</v>
      </c>
      <c r="Z3" s="5"/>
      <c r="AA3" s="5"/>
    </row>
    <row r="4" spans="1:27" s="6" customFormat="1" ht="9" customHeight="1" x14ac:dyDescent="0.2">
      <c r="A4" s="74"/>
      <c r="B4" s="74"/>
      <c r="C4" s="74"/>
      <c r="D4" s="74"/>
      <c r="E4" s="74"/>
      <c r="F4" s="74"/>
      <c r="G4" s="74"/>
      <c r="H4" s="74"/>
      <c r="I4" s="17"/>
      <c r="J4" s="17"/>
      <c r="K4" s="28">
        <f t="shared" si="0"/>
        <v>43198</v>
      </c>
      <c r="L4" s="28">
        <f t="shared" si="0"/>
        <v>43199</v>
      </c>
      <c r="M4" s="28">
        <f t="shared" si="0"/>
        <v>43200</v>
      </c>
      <c r="N4" s="28">
        <f t="shared" si="0"/>
        <v>43201</v>
      </c>
      <c r="O4" s="28">
        <f t="shared" si="0"/>
        <v>43202</v>
      </c>
      <c r="P4" s="28">
        <f t="shared" si="0"/>
        <v>43203</v>
      </c>
      <c r="Q4" s="28">
        <f t="shared" si="0"/>
        <v>43204</v>
      </c>
      <c r="R4" s="3"/>
      <c r="S4" s="28">
        <f t="shared" si="1"/>
        <v>43254</v>
      </c>
      <c r="T4" s="28">
        <f t="shared" si="1"/>
        <v>43255</v>
      </c>
      <c r="U4" s="28">
        <f t="shared" si="1"/>
        <v>43256</v>
      </c>
      <c r="V4" s="28">
        <f t="shared" si="1"/>
        <v>43257</v>
      </c>
      <c r="W4" s="28">
        <f t="shared" si="1"/>
        <v>43258</v>
      </c>
      <c r="X4" s="28">
        <f t="shared" si="1"/>
        <v>43259</v>
      </c>
      <c r="Y4" s="28">
        <f t="shared" si="1"/>
        <v>43260</v>
      </c>
      <c r="Z4" s="5"/>
      <c r="AA4" s="5"/>
    </row>
    <row r="5" spans="1:27" s="6" customFormat="1" ht="9" customHeight="1" x14ac:dyDescent="0.2">
      <c r="A5" s="74"/>
      <c r="B5" s="74"/>
      <c r="C5" s="74"/>
      <c r="D5" s="74"/>
      <c r="E5" s="74"/>
      <c r="F5" s="74"/>
      <c r="G5" s="74"/>
      <c r="H5" s="74"/>
      <c r="I5" s="17"/>
      <c r="J5" s="17"/>
      <c r="K5" s="28">
        <f t="shared" si="0"/>
        <v>43205</v>
      </c>
      <c r="L5" s="28">
        <f t="shared" si="0"/>
        <v>43206</v>
      </c>
      <c r="M5" s="28">
        <f t="shared" si="0"/>
        <v>43207</v>
      </c>
      <c r="N5" s="28">
        <f t="shared" si="0"/>
        <v>43208</v>
      </c>
      <c r="O5" s="28">
        <f t="shared" si="0"/>
        <v>43209</v>
      </c>
      <c r="P5" s="28">
        <f t="shared" si="0"/>
        <v>43210</v>
      </c>
      <c r="Q5" s="28">
        <f t="shared" si="0"/>
        <v>43211</v>
      </c>
      <c r="R5" s="3"/>
      <c r="S5" s="28">
        <f t="shared" si="1"/>
        <v>43261</v>
      </c>
      <c r="T5" s="28">
        <f t="shared" si="1"/>
        <v>43262</v>
      </c>
      <c r="U5" s="28">
        <f t="shared" si="1"/>
        <v>43263</v>
      </c>
      <c r="V5" s="28">
        <f t="shared" si="1"/>
        <v>43264</v>
      </c>
      <c r="W5" s="28">
        <f t="shared" si="1"/>
        <v>43265</v>
      </c>
      <c r="X5" s="28">
        <f t="shared" si="1"/>
        <v>43266</v>
      </c>
      <c r="Y5" s="28">
        <f t="shared" si="1"/>
        <v>43267</v>
      </c>
      <c r="Z5" s="5"/>
      <c r="AA5" s="5"/>
    </row>
    <row r="6" spans="1:27" s="6" customFormat="1" ht="9" customHeight="1" x14ac:dyDescent="0.2">
      <c r="A6" s="74"/>
      <c r="B6" s="74"/>
      <c r="C6" s="74"/>
      <c r="D6" s="74"/>
      <c r="E6" s="74"/>
      <c r="F6" s="74"/>
      <c r="G6" s="74"/>
      <c r="H6" s="74"/>
      <c r="I6" s="17"/>
      <c r="J6" s="17"/>
      <c r="K6" s="28">
        <f t="shared" si="0"/>
        <v>43212</v>
      </c>
      <c r="L6" s="28">
        <f t="shared" si="0"/>
        <v>43213</v>
      </c>
      <c r="M6" s="28">
        <f t="shared" si="0"/>
        <v>43214</v>
      </c>
      <c r="N6" s="28">
        <f t="shared" si="0"/>
        <v>43215</v>
      </c>
      <c r="O6" s="28">
        <f t="shared" si="0"/>
        <v>43216</v>
      </c>
      <c r="P6" s="28">
        <f t="shared" si="0"/>
        <v>43217</v>
      </c>
      <c r="Q6" s="28">
        <f t="shared" si="0"/>
        <v>43218</v>
      </c>
      <c r="R6" s="3"/>
      <c r="S6" s="28">
        <f t="shared" si="1"/>
        <v>43268</v>
      </c>
      <c r="T6" s="28">
        <f t="shared" si="1"/>
        <v>43269</v>
      </c>
      <c r="U6" s="28">
        <f t="shared" si="1"/>
        <v>43270</v>
      </c>
      <c r="V6" s="28">
        <f t="shared" si="1"/>
        <v>43271</v>
      </c>
      <c r="W6" s="28">
        <f t="shared" si="1"/>
        <v>43272</v>
      </c>
      <c r="X6" s="28">
        <f t="shared" si="1"/>
        <v>43273</v>
      </c>
      <c r="Y6" s="28">
        <f t="shared" si="1"/>
        <v>43274</v>
      </c>
      <c r="Z6" s="5"/>
      <c r="AA6" s="5"/>
    </row>
    <row r="7" spans="1:27" s="6" customFormat="1" ht="9" customHeight="1" x14ac:dyDescent="0.2">
      <c r="A7" s="74"/>
      <c r="B7" s="74"/>
      <c r="C7" s="74"/>
      <c r="D7" s="74"/>
      <c r="E7" s="74"/>
      <c r="F7" s="74"/>
      <c r="G7" s="74"/>
      <c r="H7" s="74"/>
      <c r="I7" s="17"/>
      <c r="J7" s="17"/>
      <c r="K7" s="28">
        <f t="shared" si="0"/>
        <v>43219</v>
      </c>
      <c r="L7" s="28">
        <f t="shared" si="0"/>
        <v>43220</v>
      </c>
      <c r="M7" s="28" t="str">
        <f t="shared" si="0"/>
        <v/>
      </c>
      <c r="N7" s="28" t="str">
        <f t="shared" si="0"/>
        <v/>
      </c>
      <c r="O7" s="28" t="str">
        <f t="shared" si="0"/>
        <v/>
      </c>
      <c r="P7" s="28" t="str">
        <f t="shared" si="0"/>
        <v/>
      </c>
      <c r="Q7" s="28" t="str">
        <f t="shared" si="0"/>
        <v/>
      </c>
      <c r="R7" s="3"/>
      <c r="S7" s="28">
        <f t="shared" si="1"/>
        <v>43275</v>
      </c>
      <c r="T7" s="28">
        <f t="shared" si="1"/>
        <v>43276</v>
      </c>
      <c r="U7" s="28">
        <f t="shared" si="1"/>
        <v>43277</v>
      </c>
      <c r="V7" s="28">
        <f t="shared" si="1"/>
        <v>43278</v>
      </c>
      <c r="W7" s="28">
        <f t="shared" si="1"/>
        <v>43279</v>
      </c>
      <c r="X7" s="28">
        <f t="shared" si="1"/>
        <v>43280</v>
      </c>
      <c r="Y7" s="28">
        <f t="shared" si="1"/>
        <v>43281</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43219</v>
      </c>
      <c r="B9" s="76"/>
      <c r="C9" s="76">
        <f>C10</f>
        <v>43220</v>
      </c>
      <c r="D9" s="76"/>
      <c r="E9" s="76">
        <f>E10</f>
        <v>43221</v>
      </c>
      <c r="F9" s="76"/>
      <c r="G9" s="76">
        <f>G10</f>
        <v>43222</v>
      </c>
      <c r="H9" s="76"/>
      <c r="I9" s="76">
        <f>I10</f>
        <v>43223</v>
      </c>
      <c r="J9" s="76"/>
      <c r="K9" s="76">
        <f>K10</f>
        <v>43224</v>
      </c>
      <c r="L9" s="76"/>
      <c r="M9" s="76"/>
      <c r="N9" s="76"/>
      <c r="O9" s="76"/>
      <c r="P9" s="76"/>
      <c r="Q9" s="76"/>
      <c r="R9" s="76"/>
      <c r="S9" s="76">
        <f>S10</f>
        <v>43225</v>
      </c>
      <c r="T9" s="76"/>
      <c r="U9" s="76"/>
      <c r="V9" s="76"/>
      <c r="W9" s="76"/>
      <c r="X9" s="76"/>
      <c r="Y9" s="76"/>
      <c r="Z9" s="78"/>
    </row>
    <row r="10" spans="1:27" s="1" customFormat="1" ht="18.75" x14ac:dyDescent="0.2">
      <c r="A10" s="20">
        <f>$A$1-(WEEKDAY($A$1,1)-(start_day-1))-IF((WEEKDAY($A$1,1)-(start_day-1))&lt;=0,7,0)+1</f>
        <v>43219</v>
      </c>
      <c r="B10" s="21"/>
      <c r="C10" s="18">
        <f>A10+1</f>
        <v>43220</v>
      </c>
      <c r="D10" s="19"/>
      <c r="E10" s="18">
        <f>C10+1</f>
        <v>43221</v>
      </c>
      <c r="F10" s="19"/>
      <c r="G10" s="18">
        <f>E10+1</f>
        <v>43222</v>
      </c>
      <c r="H10" s="19"/>
      <c r="I10" s="18">
        <f>G10+1</f>
        <v>43223</v>
      </c>
      <c r="J10" s="19"/>
      <c r="K10" s="70">
        <f>I10+1</f>
        <v>43224</v>
      </c>
      <c r="L10" s="71"/>
      <c r="M10" s="72"/>
      <c r="N10" s="72"/>
      <c r="O10" s="72"/>
      <c r="P10" s="72"/>
      <c r="Q10" s="72"/>
      <c r="R10" s="73"/>
      <c r="S10" s="79">
        <f>K10+1</f>
        <v>43225</v>
      </c>
      <c r="T10" s="80"/>
      <c r="U10" s="68"/>
      <c r="V10" s="68"/>
      <c r="W10" s="68"/>
      <c r="X10" s="68"/>
      <c r="Y10" s="68"/>
      <c r="Z10" s="69"/>
      <c r="AA10" s="10"/>
    </row>
    <row r="11" spans="1:27" s="1" customFormat="1" x14ac:dyDescent="0.2">
      <c r="A11" s="55"/>
      <c r="B11" s="56"/>
      <c r="C11" s="52"/>
      <c r="D11" s="53"/>
      <c r="E11" s="52"/>
      <c r="F11" s="53"/>
      <c r="G11" s="52"/>
      <c r="H11" s="53"/>
      <c r="I11" s="52"/>
      <c r="J11" s="53"/>
      <c r="K11" s="52" t="s">
        <v>22</v>
      </c>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t="s">
        <v>23</v>
      </c>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43226</v>
      </c>
      <c r="B16" s="21"/>
      <c r="C16" s="18">
        <f>A16+1</f>
        <v>43227</v>
      </c>
      <c r="D16" s="19"/>
      <c r="E16" s="18">
        <f>C16+1</f>
        <v>43228</v>
      </c>
      <c r="F16" s="19"/>
      <c r="G16" s="18">
        <f>E16+1</f>
        <v>43229</v>
      </c>
      <c r="H16" s="19"/>
      <c r="I16" s="18">
        <f>G16+1</f>
        <v>43230</v>
      </c>
      <c r="J16" s="19"/>
      <c r="K16" s="70">
        <f>I16+1</f>
        <v>43231</v>
      </c>
      <c r="L16" s="71"/>
      <c r="M16" s="72"/>
      <c r="N16" s="72"/>
      <c r="O16" s="72"/>
      <c r="P16" s="72"/>
      <c r="Q16" s="72"/>
      <c r="R16" s="73"/>
      <c r="S16" s="79">
        <f>K16+1</f>
        <v>43232</v>
      </c>
      <c r="T16" s="80"/>
      <c r="U16" s="68"/>
      <c r="V16" s="68"/>
      <c r="W16" s="68"/>
      <c r="X16" s="68"/>
      <c r="Y16" s="68"/>
      <c r="Z16" s="69"/>
      <c r="AA16" s="10"/>
    </row>
    <row r="17" spans="1:27" s="1" customFormat="1" x14ac:dyDescent="0.2">
      <c r="A17" s="55"/>
      <c r="B17" s="56"/>
      <c r="C17" s="52"/>
      <c r="D17" s="53"/>
      <c r="E17" s="52"/>
      <c r="F17" s="53"/>
      <c r="G17" s="52" t="s">
        <v>24</v>
      </c>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t="s">
        <v>25</v>
      </c>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43233</v>
      </c>
      <c r="B22" s="21"/>
      <c r="C22" s="18">
        <f>A22+1</f>
        <v>43234</v>
      </c>
      <c r="D22" s="19"/>
      <c r="E22" s="18">
        <f>C22+1</f>
        <v>43235</v>
      </c>
      <c r="F22" s="19"/>
      <c r="G22" s="18">
        <f>E22+1</f>
        <v>43236</v>
      </c>
      <c r="H22" s="19"/>
      <c r="I22" s="18">
        <f>G22+1</f>
        <v>43237</v>
      </c>
      <c r="J22" s="19"/>
      <c r="K22" s="70">
        <f>I22+1</f>
        <v>43238</v>
      </c>
      <c r="L22" s="71"/>
      <c r="M22" s="72"/>
      <c r="N22" s="72"/>
      <c r="O22" s="72"/>
      <c r="P22" s="72"/>
      <c r="Q22" s="72"/>
      <c r="R22" s="73"/>
      <c r="S22" s="79">
        <f>K22+1</f>
        <v>43239</v>
      </c>
      <c r="T22" s="80"/>
      <c r="U22" s="68"/>
      <c r="V22" s="68"/>
      <c r="W22" s="68"/>
      <c r="X22" s="68"/>
      <c r="Y22" s="68"/>
      <c r="Z22" s="69"/>
      <c r="AA22" s="10"/>
    </row>
    <row r="23" spans="1:27" s="1" customFormat="1" x14ac:dyDescent="0.2">
      <c r="A23" s="55"/>
      <c r="B23" s="56"/>
      <c r="C23" s="52"/>
      <c r="D23" s="53"/>
      <c r="E23" s="52"/>
      <c r="F23" s="53"/>
      <c r="G23" s="52"/>
      <c r="H23" s="53"/>
      <c r="I23" s="52" t="s">
        <v>26</v>
      </c>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t="s">
        <v>27</v>
      </c>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43240</v>
      </c>
      <c r="B28" s="21"/>
      <c r="C28" s="18">
        <f>A28+1</f>
        <v>43241</v>
      </c>
      <c r="D28" s="19"/>
      <c r="E28" s="18">
        <f>C28+1</f>
        <v>43242</v>
      </c>
      <c r="F28" s="19"/>
      <c r="G28" s="18">
        <f>E28+1</f>
        <v>43243</v>
      </c>
      <c r="H28" s="19"/>
      <c r="I28" s="18">
        <f>G28+1</f>
        <v>43244</v>
      </c>
      <c r="J28" s="19"/>
      <c r="K28" s="70">
        <f>I28+1</f>
        <v>43245</v>
      </c>
      <c r="L28" s="71"/>
      <c r="M28" s="72"/>
      <c r="N28" s="72"/>
      <c r="O28" s="72"/>
      <c r="P28" s="72"/>
      <c r="Q28" s="72"/>
      <c r="R28" s="73"/>
      <c r="S28" s="79">
        <f>K28+1</f>
        <v>43246</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43247</v>
      </c>
      <c r="B34" s="21"/>
      <c r="C34" s="18">
        <f>A34+1</f>
        <v>43248</v>
      </c>
      <c r="D34" s="19"/>
      <c r="E34" s="18">
        <f>C34+1</f>
        <v>43249</v>
      </c>
      <c r="F34" s="19"/>
      <c r="G34" s="18">
        <f>E34+1</f>
        <v>43250</v>
      </c>
      <c r="H34" s="19"/>
      <c r="I34" s="18">
        <f>G34+1</f>
        <v>43251</v>
      </c>
      <c r="J34" s="19"/>
      <c r="K34" s="70">
        <f>I34+1</f>
        <v>43252</v>
      </c>
      <c r="L34" s="71"/>
      <c r="M34" s="72"/>
      <c r="N34" s="72"/>
      <c r="O34" s="72"/>
      <c r="P34" s="72"/>
      <c r="Q34" s="72"/>
      <c r="R34" s="73"/>
      <c r="S34" s="79">
        <f>K34+1</f>
        <v>43253</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43254</v>
      </c>
      <c r="B40" s="21"/>
      <c r="C40" s="18">
        <f>A40+1</f>
        <v>43255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DATE('1'!AD18,'1'!AD20+5,1)</f>
        <v>43252</v>
      </c>
      <c r="B1" s="74"/>
      <c r="C1" s="74"/>
      <c r="D1" s="74"/>
      <c r="E1" s="74"/>
      <c r="F1" s="74"/>
      <c r="G1" s="74"/>
      <c r="H1" s="74"/>
      <c r="I1" s="17"/>
      <c r="J1" s="17"/>
      <c r="K1" s="77">
        <f>DATE(YEAR(A1),MONTH(A1)-1,1)</f>
        <v>43221</v>
      </c>
      <c r="L1" s="77"/>
      <c r="M1" s="77"/>
      <c r="N1" s="77"/>
      <c r="O1" s="77"/>
      <c r="P1" s="77"/>
      <c r="Q1" s="77"/>
      <c r="R1" s="3"/>
      <c r="S1" s="77">
        <f>DATE(YEAR(A1),MONTH(A1)+1,1)</f>
        <v>43282</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43221</v>
      </c>
      <c r="N3" s="28">
        <f t="shared" si="0"/>
        <v>43222</v>
      </c>
      <c r="O3" s="28">
        <f t="shared" si="0"/>
        <v>43223</v>
      </c>
      <c r="P3" s="28">
        <f t="shared" si="0"/>
        <v>43224</v>
      </c>
      <c r="Q3" s="28">
        <f t="shared" si="0"/>
        <v>43225</v>
      </c>
      <c r="R3" s="3"/>
      <c r="S3" s="28">
        <f t="shared" ref="S3:Y8" si="1">IF(MONTH($S$1)&lt;&gt;MONTH($S$1-(WEEKDAY($S$1,1)-(start_day-1))-IF((WEEKDAY($S$1,1)-(start_day-1))&lt;=0,7,0)+(ROW(S3)-ROW($S$3))*7+(COLUMN(S3)-COLUMN($S$3)+1)),"",$S$1-(WEEKDAY($S$1,1)-(start_day-1))-IF((WEEKDAY($S$1,1)-(start_day-1))&lt;=0,7,0)+(ROW(S3)-ROW($S$3))*7+(COLUMN(S3)-COLUMN($S$3)+1))</f>
        <v>43282</v>
      </c>
      <c r="T3" s="28">
        <f t="shared" si="1"/>
        <v>43283</v>
      </c>
      <c r="U3" s="28">
        <f t="shared" si="1"/>
        <v>43284</v>
      </c>
      <c r="V3" s="28">
        <f t="shared" si="1"/>
        <v>43285</v>
      </c>
      <c r="W3" s="28">
        <f t="shared" si="1"/>
        <v>43286</v>
      </c>
      <c r="X3" s="28">
        <f t="shared" si="1"/>
        <v>43287</v>
      </c>
      <c r="Y3" s="28">
        <f t="shared" si="1"/>
        <v>43288</v>
      </c>
      <c r="Z3" s="5"/>
      <c r="AA3" s="5"/>
    </row>
    <row r="4" spans="1:27" s="6" customFormat="1" ht="9" customHeight="1" x14ac:dyDescent="0.2">
      <c r="A4" s="74"/>
      <c r="B4" s="74"/>
      <c r="C4" s="74"/>
      <c r="D4" s="74"/>
      <c r="E4" s="74"/>
      <c r="F4" s="74"/>
      <c r="G4" s="74"/>
      <c r="H4" s="74"/>
      <c r="I4" s="17"/>
      <c r="J4" s="17"/>
      <c r="K4" s="28">
        <f t="shared" si="0"/>
        <v>43226</v>
      </c>
      <c r="L4" s="28">
        <f t="shared" si="0"/>
        <v>43227</v>
      </c>
      <c r="M4" s="28">
        <f t="shared" si="0"/>
        <v>43228</v>
      </c>
      <c r="N4" s="28">
        <f t="shared" si="0"/>
        <v>43229</v>
      </c>
      <c r="O4" s="28">
        <f t="shared" si="0"/>
        <v>43230</v>
      </c>
      <c r="P4" s="28">
        <f t="shared" si="0"/>
        <v>43231</v>
      </c>
      <c r="Q4" s="28">
        <f t="shared" si="0"/>
        <v>43232</v>
      </c>
      <c r="R4" s="3"/>
      <c r="S4" s="28">
        <f t="shared" si="1"/>
        <v>43289</v>
      </c>
      <c r="T4" s="28">
        <f t="shared" si="1"/>
        <v>43290</v>
      </c>
      <c r="U4" s="28">
        <f t="shared" si="1"/>
        <v>43291</v>
      </c>
      <c r="V4" s="28">
        <f t="shared" si="1"/>
        <v>43292</v>
      </c>
      <c r="W4" s="28">
        <f t="shared" si="1"/>
        <v>43293</v>
      </c>
      <c r="X4" s="28">
        <f t="shared" si="1"/>
        <v>43294</v>
      </c>
      <c r="Y4" s="28">
        <f t="shared" si="1"/>
        <v>43295</v>
      </c>
      <c r="Z4" s="5"/>
      <c r="AA4" s="5"/>
    </row>
    <row r="5" spans="1:27" s="6" customFormat="1" ht="9" customHeight="1" x14ac:dyDescent="0.2">
      <c r="A5" s="74"/>
      <c r="B5" s="74"/>
      <c r="C5" s="74"/>
      <c r="D5" s="74"/>
      <c r="E5" s="74"/>
      <c r="F5" s="74"/>
      <c r="G5" s="74"/>
      <c r="H5" s="74"/>
      <c r="I5" s="17"/>
      <c r="J5" s="17"/>
      <c r="K5" s="28">
        <f t="shared" si="0"/>
        <v>43233</v>
      </c>
      <c r="L5" s="28">
        <f t="shared" si="0"/>
        <v>43234</v>
      </c>
      <c r="M5" s="28">
        <f t="shared" si="0"/>
        <v>43235</v>
      </c>
      <c r="N5" s="28">
        <f t="shared" si="0"/>
        <v>43236</v>
      </c>
      <c r="O5" s="28">
        <f t="shared" si="0"/>
        <v>43237</v>
      </c>
      <c r="P5" s="28">
        <f t="shared" si="0"/>
        <v>43238</v>
      </c>
      <c r="Q5" s="28">
        <f t="shared" si="0"/>
        <v>43239</v>
      </c>
      <c r="R5" s="3"/>
      <c r="S5" s="28">
        <f t="shared" si="1"/>
        <v>43296</v>
      </c>
      <c r="T5" s="28">
        <f t="shared" si="1"/>
        <v>43297</v>
      </c>
      <c r="U5" s="28">
        <f t="shared" si="1"/>
        <v>43298</v>
      </c>
      <c r="V5" s="28">
        <f t="shared" si="1"/>
        <v>43299</v>
      </c>
      <c r="W5" s="28">
        <f t="shared" si="1"/>
        <v>43300</v>
      </c>
      <c r="X5" s="28">
        <f t="shared" si="1"/>
        <v>43301</v>
      </c>
      <c r="Y5" s="28">
        <f t="shared" si="1"/>
        <v>43302</v>
      </c>
      <c r="Z5" s="5"/>
      <c r="AA5" s="5"/>
    </row>
    <row r="6" spans="1:27" s="6" customFormat="1" ht="9" customHeight="1" x14ac:dyDescent="0.2">
      <c r="A6" s="74"/>
      <c r="B6" s="74"/>
      <c r="C6" s="74"/>
      <c r="D6" s="74"/>
      <c r="E6" s="74"/>
      <c r="F6" s="74"/>
      <c r="G6" s="74"/>
      <c r="H6" s="74"/>
      <c r="I6" s="17"/>
      <c r="J6" s="17"/>
      <c r="K6" s="28">
        <f t="shared" si="0"/>
        <v>43240</v>
      </c>
      <c r="L6" s="28">
        <f t="shared" si="0"/>
        <v>43241</v>
      </c>
      <c r="M6" s="28">
        <f t="shared" si="0"/>
        <v>43242</v>
      </c>
      <c r="N6" s="28">
        <f t="shared" si="0"/>
        <v>43243</v>
      </c>
      <c r="O6" s="28">
        <f t="shared" si="0"/>
        <v>43244</v>
      </c>
      <c r="P6" s="28">
        <f t="shared" si="0"/>
        <v>43245</v>
      </c>
      <c r="Q6" s="28">
        <f t="shared" si="0"/>
        <v>43246</v>
      </c>
      <c r="R6" s="3"/>
      <c r="S6" s="28">
        <f t="shared" si="1"/>
        <v>43303</v>
      </c>
      <c r="T6" s="28">
        <f t="shared" si="1"/>
        <v>43304</v>
      </c>
      <c r="U6" s="28">
        <f t="shared" si="1"/>
        <v>43305</v>
      </c>
      <c r="V6" s="28">
        <f t="shared" si="1"/>
        <v>43306</v>
      </c>
      <c r="W6" s="28">
        <f t="shared" si="1"/>
        <v>43307</v>
      </c>
      <c r="X6" s="28">
        <f t="shared" si="1"/>
        <v>43308</v>
      </c>
      <c r="Y6" s="28">
        <f t="shared" si="1"/>
        <v>43309</v>
      </c>
      <c r="Z6" s="5"/>
      <c r="AA6" s="5"/>
    </row>
    <row r="7" spans="1:27" s="6" customFormat="1" ht="9" customHeight="1" x14ac:dyDescent="0.2">
      <c r="A7" s="74"/>
      <c r="B7" s="74"/>
      <c r="C7" s="74"/>
      <c r="D7" s="74"/>
      <c r="E7" s="74"/>
      <c r="F7" s="74"/>
      <c r="G7" s="74"/>
      <c r="H7" s="74"/>
      <c r="I7" s="17"/>
      <c r="J7" s="17"/>
      <c r="K7" s="28">
        <f t="shared" si="0"/>
        <v>43247</v>
      </c>
      <c r="L7" s="28">
        <f t="shared" si="0"/>
        <v>43248</v>
      </c>
      <c r="M7" s="28">
        <f t="shared" si="0"/>
        <v>43249</v>
      </c>
      <c r="N7" s="28">
        <f t="shared" si="0"/>
        <v>43250</v>
      </c>
      <c r="O7" s="28">
        <f t="shared" si="0"/>
        <v>43251</v>
      </c>
      <c r="P7" s="28" t="str">
        <f t="shared" si="0"/>
        <v/>
      </c>
      <c r="Q7" s="28" t="str">
        <f t="shared" si="0"/>
        <v/>
      </c>
      <c r="R7" s="3"/>
      <c r="S7" s="28">
        <f t="shared" si="1"/>
        <v>43310</v>
      </c>
      <c r="T7" s="28">
        <f t="shared" si="1"/>
        <v>43311</v>
      </c>
      <c r="U7" s="28">
        <f t="shared" si="1"/>
        <v>43312</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43247</v>
      </c>
      <c r="B9" s="76"/>
      <c r="C9" s="76">
        <f>C10</f>
        <v>43248</v>
      </c>
      <c r="D9" s="76"/>
      <c r="E9" s="76">
        <f>E10</f>
        <v>43249</v>
      </c>
      <c r="F9" s="76"/>
      <c r="G9" s="76">
        <f>G10</f>
        <v>43250</v>
      </c>
      <c r="H9" s="76"/>
      <c r="I9" s="76">
        <f>I10</f>
        <v>43251</v>
      </c>
      <c r="J9" s="76"/>
      <c r="K9" s="76">
        <f>K10</f>
        <v>43252</v>
      </c>
      <c r="L9" s="76"/>
      <c r="M9" s="76"/>
      <c r="N9" s="76"/>
      <c r="O9" s="76"/>
      <c r="P9" s="76"/>
      <c r="Q9" s="76"/>
      <c r="R9" s="76"/>
      <c r="S9" s="76">
        <f>S10</f>
        <v>43253</v>
      </c>
      <c r="T9" s="76"/>
      <c r="U9" s="76"/>
      <c r="V9" s="76"/>
      <c r="W9" s="76"/>
      <c r="X9" s="76"/>
      <c r="Y9" s="76"/>
      <c r="Z9" s="78"/>
    </row>
    <row r="10" spans="1:27" s="1" customFormat="1" ht="18.75" x14ac:dyDescent="0.2">
      <c r="A10" s="20">
        <f>$A$1-(WEEKDAY($A$1,1)-(start_day-1))-IF((WEEKDAY($A$1,1)-(start_day-1))&lt;=0,7,0)+1</f>
        <v>43247</v>
      </c>
      <c r="B10" s="21"/>
      <c r="C10" s="18">
        <f>A10+1</f>
        <v>43248</v>
      </c>
      <c r="D10" s="19"/>
      <c r="E10" s="18">
        <f>C10+1</f>
        <v>43249</v>
      </c>
      <c r="F10" s="19"/>
      <c r="G10" s="18">
        <f>E10+1</f>
        <v>43250</v>
      </c>
      <c r="H10" s="19"/>
      <c r="I10" s="18">
        <f>G10+1</f>
        <v>43251</v>
      </c>
      <c r="J10" s="19"/>
      <c r="K10" s="70">
        <f>I10+1</f>
        <v>43252</v>
      </c>
      <c r="L10" s="71"/>
      <c r="M10" s="72"/>
      <c r="N10" s="72"/>
      <c r="O10" s="72"/>
      <c r="P10" s="72"/>
      <c r="Q10" s="72"/>
      <c r="R10" s="73"/>
      <c r="S10" s="79">
        <f>K10+1</f>
        <v>43253</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43254</v>
      </c>
      <c r="B16" s="21"/>
      <c r="C16" s="18">
        <f>A16+1</f>
        <v>43255</v>
      </c>
      <c r="D16" s="19"/>
      <c r="E16" s="18">
        <f>C16+1</f>
        <v>43256</v>
      </c>
      <c r="F16" s="19"/>
      <c r="G16" s="18">
        <f>E16+1</f>
        <v>43257</v>
      </c>
      <c r="H16" s="19"/>
      <c r="I16" s="18">
        <f>G16+1</f>
        <v>43258</v>
      </c>
      <c r="J16" s="19"/>
      <c r="K16" s="70">
        <f>I16+1</f>
        <v>43259</v>
      </c>
      <c r="L16" s="71"/>
      <c r="M16" s="72"/>
      <c r="N16" s="72"/>
      <c r="O16" s="72"/>
      <c r="P16" s="72"/>
      <c r="Q16" s="72"/>
      <c r="R16" s="73"/>
      <c r="S16" s="79">
        <f>K16+1</f>
        <v>43260</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43261</v>
      </c>
      <c r="B22" s="21"/>
      <c r="C22" s="18">
        <f>A22+1</f>
        <v>43262</v>
      </c>
      <c r="D22" s="19"/>
      <c r="E22" s="18">
        <f>C22+1</f>
        <v>43263</v>
      </c>
      <c r="F22" s="19"/>
      <c r="G22" s="18">
        <f>E22+1</f>
        <v>43264</v>
      </c>
      <c r="H22" s="19"/>
      <c r="I22" s="18">
        <f>G22+1</f>
        <v>43265</v>
      </c>
      <c r="J22" s="19"/>
      <c r="K22" s="70">
        <f>I22+1</f>
        <v>43266</v>
      </c>
      <c r="L22" s="71"/>
      <c r="M22" s="72"/>
      <c r="N22" s="72"/>
      <c r="O22" s="72"/>
      <c r="P22" s="72"/>
      <c r="Q22" s="72"/>
      <c r="R22" s="73"/>
      <c r="S22" s="79">
        <f>K22+1</f>
        <v>43267</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43268</v>
      </c>
      <c r="B28" s="21"/>
      <c r="C28" s="18">
        <f>A28+1</f>
        <v>43269</v>
      </c>
      <c r="D28" s="19"/>
      <c r="E28" s="18">
        <f>C28+1</f>
        <v>43270</v>
      </c>
      <c r="F28" s="19"/>
      <c r="G28" s="18">
        <f>E28+1</f>
        <v>43271</v>
      </c>
      <c r="H28" s="19"/>
      <c r="I28" s="18">
        <f>G28+1</f>
        <v>43272</v>
      </c>
      <c r="J28" s="19"/>
      <c r="K28" s="70">
        <f>I28+1</f>
        <v>43273</v>
      </c>
      <c r="L28" s="71"/>
      <c r="M28" s="72"/>
      <c r="N28" s="72"/>
      <c r="O28" s="72"/>
      <c r="P28" s="72"/>
      <c r="Q28" s="72"/>
      <c r="R28" s="73"/>
      <c r="S28" s="79">
        <f>K28+1</f>
        <v>43274</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43275</v>
      </c>
      <c r="B34" s="21"/>
      <c r="C34" s="18">
        <f>A34+1</f>
        <v>43276</v>
      </c>
      <c r="D34" s="19"/>
      <c r="E34" s="18">
        <f>C34+1</f>
        <v>43277</v>
      </c>
      <c r="F34" s="19"/>
      <c r="G34" s="18">
        <f>E34+1</f>
        <v>43278</v>
      </c>
      <c r="H34" s="19"/>
      <c r="I34" s="18">
        <f>G34+1</f>
        <v>43279</v>
      </c>
      <c r="J34" s="19"/>
      <c r="K34" s="70">
        <f>I34+1</f>
        <v>43280</v>
      </c>
      <c r="L34" s="71"/>
      <c r="M34" s="72"/>
      <c r="N34" s="72"/>
      <c r="O34" s="72"/>
      <c r="P34" s="72"/>
      <c r="Q34" s="72"/>
      <c r="R34" s="73"/>
      <c r="S34" s="79">
        <f>K34+1</f>
        <v>43281</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43282</v>
      </c>
      <c r="B40" s="21"/>
      <c r="C40" s="18">
        <f>A40+1</f>
        <v>43283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DATE('1'!AD18,'1'!AD20+6,1)</f>
        <v>43282</v>
      </c>
      <c r="B1" s="74"/>
      <c r="C1" s="74"/>
      <c r="D1" s="74"/>
      <c r="E1" s="74"/>
      <c r="F1" s="74"/>
      <c r="G1" s="74"/>
      <c r="H1" s="74"/>
      <c r="I1" s="17"/>
      <c r="J1" s="17"/>
      <c r="K1" s="77">
        <f>DATE(YEAR(A1),MONTH(A1)-1,1)</f>
        <v>43252</v>
      </c>
      <c r="L1" s="77"/>
      <c r="M1" s="77"/>
      <c r="N1" s="77"/>
      <c r="O1" s="77"/>
      <c r="P1" s="77"/>
      <c r="Q1" s="77"/>
      <c r="R1" s="3"/>
      <c r="S1" s="77">
        <f>DATE(YEAR(A1),MONTH(A1)+1,1)</f>
        <v>43313</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43252</v>
      </c>
      <c r="Q3" s="28">
        <f t="shared" si="0"/>
        <v>43253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43313</v>
      </c>
      <c r="W3" s="28">
        <f t="shared" si="1"/>
        <v>43314</v>
      </c>
      <c r="X3" s="28">
        <f t="shared" si="1"/>
        <v>43315</v>
      </c>
      <c r="Y3" s="28">
        <f t="shared" si="1"/>
        <v>43316</v>
      </c>
      <c r="Z3" s="5"/>
      <c r="AA3" s="5"/>
    </row>
    <row r="4" spans="1:27" s="6" customFormat="1" ht="9" customHeight="1" x14ac:dyDescent="0.2">
      <c r="A4" s="74"/>
      <c r="B4" s="74"/>
      <c r="C4" s="74"/>
      <c r="D4" s="74"/>
      <c r="E4" s="74"/>
      <c r="F4" s="74"/>
      <c r="G4" s="74"/>
      <c r="H4" s="74"/>
      <c r="I4" s="17"/>
      <c r="J4" s="17"/>
      <c r="K4" s="28">
        <f t="shared" si="0"/>
        <v>43254</v>
      </c>
      <c r="L4" s="28">
        <f t="shared" si="0"/>
        <v>43255</v>
      </c>
      <c r="M4" s="28">
        <f t="shared" si="0"/>
        <v>43256</v>
      </c>
      <c r="N4" s="28">
        <f t="shared" si="0"/>
        <v>43257</v>
      </c>
      <c r="O4" s="28">
        <f t="shared" si="0"/>
        <v>43258</v>
      </c>
      <c r="P4" s="28">
        <f t="shared" si="0"/>
        <v>43259</v>
      </c>
      <c r="Q4" s="28">
        <f t="shared" si="0"/>
        <v>43260</v>
      </c>
      <c r="R4" s="3"/>
      <c r="S4" s="28">
        <f t="shared" si="1"/>
        <v>43317</v>
      </c>
      <c r="T4" s="28">
        <f t="shared" si="1"/>
        <v>43318</v>
      </c>
      <c r="U4" s="28">
        <f t="shared" si="1"/>
        <v>43319</v>
      </c>
      <c r="V4" s="28">
        <f t="shared" si="1"/>
        <v>43320</v>
      </c>
      <c r="W4" s="28">
        <f t="shared" si="1"/>
        <v>43321</v>
      </c>
      <c r="X4" s="28">
        <f t="shared" si="1"/>
        <v>43322</v>
      </c>
      <c r="Y4" s="28">
        <f t="shared" si="1"/>
        <v>43323</v>
      </c>
      <c r="Z4" s="5"/>
      <c r="AA4" s="5"/>
    </row>
    <row r="5" spans="1:27" s="6" customFormat="1" ht="9" customHeight="1" x14ac:dyDescent="0.2">
      <c r="A5" s="74"/>
      <c r="B5" s="74"/>
      <c r="C5" s="74"/>
      <c r="D5" s="74"/>
      <c r="E5" s="74"/>
      <c r="F5" s="74"/>
      <c r="G5" s="74"/>
      <c r="H5" s="74"/>
      <c r="I5" s="17"/>
      <c r="J5" s="17"/>
      <c r="K5" s="28">
        <f t="shared" si="0"/>
        <v>43261</v>
      </c>
      <c r="L5" s="28">
        <f t="shared" si="0"/>
        <v>43262</v>
      </c>
      <c r="M5" s="28">
        <f t="shared" si="0"/>
        <v>43263</v>
      </c>
      <c r="N5" s="28">
        <f t="shared" si="0"/>
        <v>43264</v>
      </c>
      <c r="O5" s="28">
        <f t="shared" si="0"/>
        <v>43265</v>
      </c>
      <c r="P5" s="28">
        <f t="shared" si="0"/>
        <v>43266</v>
      </c>
      <c r="Q5" s="28">
        <f t="shared" si="0"/>
        <v>43267</v>
      </c>
      <c r="R5" s="3"/>
      <c r="S5" s="28">
        <f t="shared" si="1"/>
        <v>43324</v>
      </c>
      <c r="T5" s="28">
        <f t="shared" si="1"/>
        <v>43325</v>
      </c>
      <c r="U5" s="28">
        <f t="shared" si="1"/>
        <v>43326</v>
      </c>
      <c r="V5" s="28">
        <f t="shared" si="1"/>
        <v>43327</v>
      </c>
      <c r="W5" s="28">
        <f t="shared" si="1"/>
        <v>43328</v>
      </c>
      <c r="X5" s="28">
        <f t="shared" si="1"/>
        <v>43329</v>
      </c>
      <c r="Y5" s="28">
        <f t="shared" si="1"/>
        <v>43330</v>
      </c>
      <c r="Z5" s="5"/>
      <c r="AA5" s="5"/>
    </row>
    <row r="6" spans="1:27" s="6" customFormat="1" ht="9" customHeight="1" x14ac:dyDescent="0.2">
      <c r="A6" s="74"/>
      <c r="B6" s="74"/>
      <c r="C6" s="74"/>
      <c r="D6" s="74"/>
      <c r="E6" s="74"/>
      <c r="F6" s="74"/>
      <c r="G6" s="74"/>
      <c r="H6" s="74"/>
      <c r="I6" s="17"/>
      <c r="J6" s="17"/>
      <c r="K6" s="28">
        <f t="shared" si="0"/>
        <v>43268</v>
      </c>
      <c r="L6" s="28">
        <f t="shared" si="0"/>
        <v>43269</v>
      </c>
      <c r="M6" s="28">
        <f t="shared" si="0"/>
        <v>43270</v>
      </c>
      <c r="N6" s="28">
        <f t="shared" si="0"/>
        <v>43271</v>
      </c>
      <c r="O6" s="28">
        <f t="shared" si="0"/>
        <v>43272</v>
      </c>
      <c r="P6" s="28">
        <f t="shared" si="0"/>
        <v>43273</v>
      </c>
      <c r="Q6" s="28">
        <f t="shared" si="0"/>
        <v>43274</v>
      </c>
      <c r="R6" s="3"/>
      <c r="S6" s="28">
        <f t="shared" si="1"/>
        <v>43331</v>
      </c>
      <c r="T6" s="28">
        <f t="shared" si="1"/>
        <v>43332</v>
      </c>
      <c r="U6" s="28">
        <f t="shared" si="1"/>
        <v>43333</v>
      </c>
      <c r="V6" s="28">
        <f t="shared" si="1"/>
        <v>43334</v>
      </c>
      <c r="W6" s="28">
        <f t="shared" si="1"/>
        <v>43335</v>
      </c>
      <c r="X6" s="28">
        <f t="shared" si="1"/>
        <v>43336</v>
      </c>
      <c r="Y6" s="28">
        <f t="shared" si="1"/>
        <v>43337</v>
      </c>
      <c r="Z6" s="5"/>
      <c r="AA6" s="5"/>
    </row>
    <row r="7" spans="1:27" s="6" customFormat="1" ht="9" customHeight="1" x14ac:dyDescent="0.2">
      <c r="A7" s="74"/>
      <c r="B7" s="74"/>
      <c r="C7" s="74"/>
      <c r="D7" s="74"/>
      <c r="E7" s="74"/>
      <c r="F7" s="74"/>
      <c r="G7" s="74"/>
      <c r="H7" s="74"/>
      <c r="I7" s="17"/>
      <c r="J7" s="17"/>
      <c r="K7" s="28">
        <f t="shared" si="0"/>
        <v>43275</v>
      </c>
      <c r="L7" s="28">
        <f t="shared" si="0"/>
        <v>43276</v>
      </c>
      <c r="M7" s="28">
        <f t="shared" si="0"/>
        <v>43277</v>
      </c>
      <c r="N7" s="28">
        <f t="shared" si="0"/>
        <v>43278</v>
      </c>
      <c r="O7" s="28">
        <f t="shared" si="0"/>
        <v>43279</v>
      </c>
      <c r="P7" s="28">
        <f t="shared" si="0"/>
        <v>43280</v>
      </c>
      <c r="Q7" s="28">
        <f t="shared" si="0"/>
        <v>43281</v>
      </c>
      <c r="R7" s="3"/>
      <c r="S7" s="28">
        <f t="shared" si="1"/>
        <v>43338</v>
      </c>
      <c r="T7" s="28">
        <f t="shared" si="1"/>
        <v>43339</v>
      </c>
      <c r="U7" s="28">
        <f t="shared" si="1"/>
        <v>43340</v>
      </c>
      <c r="V7" s="28">
        <f t="shared" si="1"/>
        <v>43341</v>
      </c>
      <c r="W7" s="28">
        <f t="shared" si="1"/>
        <v>43342</v>
      </c>
      <c r="X7" s="28">
        <f t="shared" si="1"/>
        <v>43343</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43282</v>
      </c>
      <c r="B9" s="76"/>
      <c r="C9" s="76">
        <f>C10</f>
        <v>43283</v>
      </c>
      <c r="D9" s="76"/>
      <c r="E9" s="76">
        <f>E10</f>
        <v>43284</v>
      </c>
      <c r="F9" s="76"/>
      <c r="G9" s="76">
        <f>G10</f>
        <v>43285</v>
      </c>
      <c r="H9" s="76"/>
      <c r="I9" s="76">
        <f>I10</f>
        <v>43286</v>
      </c>
      <c r="J9" s="76"/>
      <c r="K9" s="76">
        <f>K10</f>
        <v>43287</v>
      </c>
      <c r="L9" s="76"/>
      <c r="M9" s="76"/>
      <c r="N9" s="76"/>
      <c r="O9" s="76"/>
      <c r="P9" s="76"/>
      <c r="Q9" s="76"/>
      <c r="R9" s="76"/>
      <c r="S9" s="76">
        <f>S10</f>
        <v>43288</v>
      </c>
      <c r="T9" s="76"/>
      <c r="U9" s="76"/>
      <c r="V9" s="76"/>
      <c r="W9" s="76"/>
      <c r="X9" s="76"/>
      <c r="Y9" s="76"/>
      <c r="Z9" s="78"/>
    </row>
    <row r="10" spans="1:27" s="1" customFormat="1" ht="18.75" x14ac:dyDescent="0.2">
      <c r="A10" s="20">
        <f>$A$1-(WEEKDAY($A$1,1)-(start_day-1))-IF((WEEKDAY($A$1,1)-(start_day-1))&lt;=0,7,0)+1</f>
        <v>43282</v>
      </c>
      <c r="B10" s="21"/>
      <c r="C10" s="18">
        <f>A10+1</f>
        <v>43283</v>
      </c>
      <c r="D10" s="19"/>
      <c r="E10" s="18">
        <f>C10+1</f>
        <v>43284</v>
      </c>
      <c r="F10" s="19"/>
      <c r="G10" s="18">
        <f>E10+1</f>
        <v>43285</v>
      </c>
      <c r="H10" s="19"/>
      <c r="I10" s="18">
        <f>G10+1</f>
        <v>43286</v>
      </c>
      <c r="J10" s="19"/>
      <c r="K10" s="70">
        <f>I10+1</f>
        <v>43287</v>
      </c>
      <c r="L10" s="71"/>
      <c r="M10" s="72"/>
      <c r="N10" s="72"/>
      <c r="O10" s="72"/>
      <c r="P10" s="72"/>
      <c r="Q10" s="72"/>
      <c r="R10" s="73"/>
      <c r="S10" s="79">
        <f>K10+1</f>
        <v>43288</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43289</v>
      </c>
      <c r="B16" s="21"/>
      <c r="C16" s="18">
        <f>A16+1</f>
        <v>43290</v>
      </c>
      <c r="D16" s="19"/>
      <c r="E16" s="18">
        <f>C16+1</f>
        <v>43291</v>
      </c>
      <c r="F16" s="19"/>
      <c r="G16" s="18">
        <f>E16+1</f>
        <v>43292</v>
      </c>
      <c r="H16" s="19"/>
      <c r="I16" s="18">
        <f>G16+1</f>
        <v>43293</v>
      </c>
      <c r="J16" s="19"/>
      <c r="K16" s="70">
        <f>I16+1</f>
        <v>43294</v>
      </c>
      <c r="L16" s="71"/>
      <c r="M16" s="72"/>
      <c r="N16" s="72"/>
      <c r="O16" s="72"/>
      <c r="P16" s="72"/>
      <c r="Q16" s="72"/>
      <c r="R16" s="73"/>
      <c r="S16" s="79">
        <f>K16+1</f>
        <v>43295</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43296</v>
      </c>
      <c r="B22" s="21"/>
      <c r="C22" s="18">
        <f>A22+1</f>
        <v>43297</v>
      </c>
      <c r="D22" s="19"/>
      <c r="E22" s="18">
        <f>C22+1</f>
        <v>43298</v>
      </c>
      <c r="F22" s="19"/>
      <c r="G22" s="18">
        <f>E22+1</f>
        <v>43299</v>
      </c>
      <c r="H22" s="19"/>
      <c r="I22" s="18">
        <f>G22+1</f>
        <v>43300</v>
      </c>
      <c r="J22" s="19"/>
      <c r="K22" s="70">
        <f>I22+1</f>
        <v>43301</v>
      </c>
      <c r="L22" s="71"/>
      <c r="M22" s="72"/>
      <c r="N22" s="72"/>
      <c r="O22" s="72"/>
      <c r="P22" s="72"/>
      <c r="Q22" s="72"/>
      <c r="R22" s="73"/>
      <c r="S22" s="79">
        <f>K22+1</f>
        <v>43302</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43303</v>
      </c>
      <c r="B28" s="21"/>
      <c r="C28" s="18">
        <f>A28+1</f>
        <v>43304</v>
      </c>
      <c r="D28" s="19"/>
      <c r="E28" s="18">
        <f>C28+1</f>
        <v>43305</v>
      </c>
      <c r="F28" s="19"/>
      <c r="G28" s="18">
        <f>E28+1</f>
        <v>43306</v>
      </c>
      <c r="H28" s="19"/>
      <c r="I28" s="18">
        <f>G28+1</f>
        <v>43307</v>
      </c>
      <c r="J28" s="19"/>
      <c r="K28" s="70">
        <f>I28+1</f>
        <v>43308</v>
      </c>
      <c r="L28" s="71"/>
      <c r="M28" s="72"/>
      <c r="N28" s="72"/>
      <c r="O28" s="72"/>
      <c r="P28" s="72"/>
      <c r="Q28" s="72"/>
      <c r="R28" s="73"/>
      <c r="S28" s="79">
        <f>K28+1</f>
        <v>43309</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43310</v>
      </c>
      <c r="B34" s="21"/>
      <c r="C34" s="18">
        <f>A34+1</f>
        <v>43311</v>
      </c>
      <c r="D34" s="19"/>
      <c r="E34" s="18">
        <f>C34+1</f>
        <v>43312</v>
      </c>
      <c r="F34" s="19"/>
      <c r="G34" s="18">
        <f>E34+1</f>
        <v>43313</v>
      </c>
      <c r="H34" s="19"/>
      <c r="I34" s="18">
        <f>G34+1</f>
        <v>43314</v>
      </c>
      <c r="J34" s="19"/>
      <c r="K34" s="70">
        <f>I34+1</f>
        <v>43315</v>
      </c>
      <c r="L34" s="71"/>
      <c r="M34" s="72"/>
      <c r="N34" s="72"/>
      <c r="O34" s="72"/>
      <c r="P34" s="72"/>
      <c r="Q34" s="72"/>
      <c r="R34" s="73"/>
      <c r="S34" s="79">
        <f>K34+1</f>
        <v>43316</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43317</v>
      </c>
      <c r="B40" s="21"/>
      <c r="C40" s="18">
        <f>A40+1</f>
        <v>43318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DATE('1'!AD18,'1'!AD20+7,1)</f>
        <v>43313</v>
      </c>
      <c r="B1" s="74"/>
      <c r="C1" s="74"/>
      <c r="D1" s="74"/>
      <c r="E1" s="74"/>
      <c r="F1" s="74"/>
      <c r="G1" s="74"/>
      <c r="H1" s="74"/>
      <c r="I1" s="17"/>
      <c r="J1" s="17"/>
      <c r="K1" s="77">
        <f>DATE(YEAR(A1),MONTH(A1)-1,1)</f>
        <v>43282</v>
      </c>
      <c r="L1" s="77"/>
      <c r="M1" s="77"/>
      <c r="N1" s="77"/>
      <c r="O1" s="77"/>
      <c r="P1" s="77"/>
      <c r="Q1" s="77"/>
      <c r="R1" s="3"/>
      <c r="S1" s="77">
        <f>DATE(YEAR(A1),MONTH(A1)+1,1)</f>
        <v>43344</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f t="shared" ref="K3:Q8" si="0">IF(MONTH($K$1)&lt;&gt;MONTH($K$1-(WEEKDAY($K$1,1)-(start_day-1))-IF((WEEKDAY($K$1,1)-(start_day-1))&lt;=0,7,0)+(ROW(K3)-ROW($K$3))*7+(COLUMN(K3)-COLUMN($K$3)+1)),"",$K$1-(WEEKDAY($K$1,1)-(start_day-1))-IF((WEEKDAY($K$1,1)-(start_day-1))&lt;=0,7,0)+(ROW(K3)-ROW($K$3))*7+(COLUMN(K3)-COLUMN($K$3)+1))</f>
        <v>43282</v>
      </c>
      <c r="L3" s="28">
        <f t="shared" si="0"/>
        <v>43283</v>
      </c>
      <c r="M3" s="28">
        <f t="shared" si="0"/>
        <v>43284</v>
      </c>
      <c r="N3" s="28">
        <f t="shared" si="0"/>
        <v>43285</v>
      </c>
      <c r="O3" s="28">
        <f t="shared" si="0"/>
        <v>43286</v>
      </c>
      <c r="P3" s="28">
        <f t="shared" si="0"/>
        <v>43287</v>
      </c>
      <c r="Q3" s="28">
        <f t="shared" si="0"/>
        <v>43288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43344</v>
      </c>
      <c r="Z3" s="5"/>
      <c r="AA3" s="5"/>
    </row>
    <row r="4" spans="1:27" s="6" customFormat="1" ht="9" customHeight="1" x14ac:dyDescent="0.2">
      <c r="A4" s="74"/>
      <c r="B4" s="74"/>
      <c r="C4" s="74"/>
      <c r="D4" s="74"/>
      <c r="E4" s="74"/>
      <c r="F4" s="74"/>
      <c r="G4" s="74"/>
      <c r="H4" s="74"/>
      <c r="I4" s="17"/>
      <c r="J4" s="17"/>
      <c r="K4" s="28">
        <f t="shared" si="0"/>
        <v>43289</v>
      </c>
      <c r="L4" s="28">
        <f t="shared" si="0"/>
        <v>43290</v>
      </c>
      <c r="M4" s="28">
        <f t="shared" si="0"/>
        <v>43291</v>
      </c>
      <c r="N4" s="28">
        <f t="shared" si="0"/>
        <v>43292</v>
      </c>
      <c r="O4" s="28">
        <f t="shared" si="0"/>
        <v>43293</v>
      </c>
      <c r="P4" s="28">
        <f t="shared" si="0"/>
        <v>43294</v>
      </c>
      <c r="Q4" s="28">
        <f t="shared" si="0"/>
        <v>43295</v>
      </c>
      <c r="R4" s="3"/>
      <c r="S4" s="28">
        <f t="shared" si="1"/>
        <v>43345</v>
      </c>
      <c r="T4" s="28">
        <f t="shared" si="1"/>
        <v>43346</v>
      </c>
      <c r="U4" s="28">
        <f t="shared" si="1"/>
        <v>43347</v>
      </c>
      <c r="V4" s="28">
        <f t="shared" si="1"/>
        <v>43348</v>
      </c>
      <c r="W4" s="28">
        <f t="shared" si="1"/>
        <v>43349</v>
      </c>
      <c r="X4" s="28">
        <f t="shared" si="1"/>
        <v>43350</v>
      </c>
      <c r="Y4" s="28">
        <f t="shared" si="1"/>
        <v>43351</v>
      </c>
      <c r="Z4" s="5"/>
      <c r="AA4" s="5"/>
    </row>
    <row r="5" spans="1:27" s="6" customFormat="1" ht="9" customHeight="1" x14ac:dyDescent="0.2">
      <c r="A5" s="74"/>
      <c r="B5" s="74"/>
      <c r="C5" s="74"/>
      <c r="D5" s="74"/>
      <c r="E5" s="74"/>
      <c r="F5" s="74"/>
      <c r="G5" s="74"/>
      <c r="H5" s="74"/>
      <c r="I5" s="17"/>
      <c r="J5" s="17"/>
      <c r="K5" s="28">
        <f t="shared" si="0"/>
        <v>43296</v>
      </c>
      <c r="L5" s="28">
        <f t="shared" si="0"/>
        <v>43297</v>
      </c>
      <c r="M5" s="28">
        <f t="shared" si="0"/>
        <v>43298</v>
      </c>
      <c r="N5" s="28">
        <f t="shared" si="0"/>
        <v>43299</v>
      </c>
      <c r="O5" s="28">
        <f t="shared" si="0"/>
        <v>43300</v>
      </c>
      <c r="P5" s="28">
        <f t="shared" si="0"/>
        <v>43301</v>
      </c>
      <c r="Q5" s="28">
        <f t="shared" si="0"/>
        <v>43302</v>
      </c>
      <c r="R5" s="3"/>
      <c r="S5" s="28">
        <f t="shared" si="1"/>
        <v>43352</v>
      </c>
      <c r="T5" s="28">
        <f t="shared" si="1"/>
        <v>43353</v>
      </c>
      <c r="U5" s="28">
        <f t="shared" si="1"/>
        <v>43354</v>
      </c>
      <c r="V5" s="28">
        <f t="shared" si="1"/>
        <v>43355</v>
      </c>
      <c r="W5" s="28">
        <f t="shared" si="1"/>
        <v>43356</v>
      </c>
      <c r="X5" s="28">
        <f t="shared" si="1"/>
        <v>43357</v>
      </c>
      <c r="Y5" s="28">
        <f t="shared" si="1"/>
        <v>43358</v>
      </c>
      <c r="Z5" s="5"/>
      <c r="AA5" s="5"/>
    </row>
    <row r="6" spans="1:27" s="6" customFormat="1" ht="9" customHeight="1" x14ac:dyDescent="0.2">
      <c r="A6" s="74"/>
      <c r="B6" s="74"/>
      <c r="C6" s="74"/>
      <c r="D6" s="74"/>
      <c r="E6" s="74"/>
      <c r="F6" s="74"/>
      <c r="G6" s="74"/>
      <c r="H6" s="74"/>
      <c r="I6" s="17"/>
      <c r="J6" s="17"/>
      <c r="K6" s="28">
        <f t="shared" si="0"/>
        <v>43303</v>
      </c>
      <c r="L6" s="28">
        <f t="shared" si="0"/>
        <v>43304</v>
      </c>
      <c r="M6" s="28">
        <f t="shared" si="0"/>
        <v>43305</v>
      </c>
      <c r="N6" s="28">
        <f t="shared" si="0"/>
        <v>43306</v>
      </c>
      <c r="O6" s="28">
        <f t="shared" si="0"/>
        <v>43307</v>
      </c>
      <c r="P6" s="28">
        <f t="shared" si="0"/>
        <v>43308</v>
      </c>
      <c r="Q6" s="28">
        <f t="shared" si="0"/>
        <v>43309</v>
      </c>
      <c r="R6" s="3"/>
      <c r="S6" s="28">
        <f t="shared" si="1"/>
        <v>43359</v>
      </c>
      <c r="T6" s="28">
        <f t="shared" si="1"/>
        <v>43360</v>
      </c>
      <c r="U6" s="28">
        <f t="shared" si="1"/>
        <v>43361</v>
      </c>
      <c r="V6" s="28">
        <f t="shared" si="1"/>
        <v>43362</v>
      </c>
      <c r="W6" s="28">
        <f t="shared" si="1"/>
        <v>43363</v>
      </c>
      <c r="X6" s="28">
        <f t="shared" si="1"/>
        <v>43364</v>
      </c>
      <c r="Y6" s="28">
        <f t="shared" si="1"/>
        <v>43365</v>
      </c>
      <c r="Z6" s="5"/>
      <c r="AA6" s="5"/>
    </row>
    <row r="7" spans="1:27" s="6" customFormat="1" ht="9" customHeight="1" x14ac:dyDescent="0.2">
      <c r="A7" s="74"/>
      <c r="B7" s="74"/>
      <c r="C7" s="74"/>
      <c r="D7" s="74"/>
      <c r="E7" s="74"/>
      <c r="F7" s="74"/>
      <c r="G7" s="74"/>
      <c r="H7" s="74"/>
      <c r="I7" s="17"/>
      <c r="J7" s="17"/>
      <c r="K7" s="28">
        <f t="shared" si="0"/>
        <v>43310</v>
      </c>
      <c r="L7" s="28">
        <f t="shared" si="0"/>
        <v>43311</v>
      </c>
      <c r="M7" s="28">
        <f t="shared" si="0"/>
        <v>43312</v>
      </c>
      <c r="N7" s="28" t="str">
        <f t="shared" si="0"/>
        <v/>
      </c>
      <c r="O7" s="28" t="str">
        <f t="shared" si="0"/>
        <v/>
      </c>
      <c r="P7" s="28" t="str">
        <f t="shared" si="0"/>
        <v/>
      </c>
      <c r="Q7" s="28" t="str">
        <f t="shared" si="0"/>
        <v/>
      </c>
      <c r="R7" s="3"/>
      <c r="S7" s="28">
        <f t="shared" si="1"/>
        <v>43366</v>
      </c>
      <c r="T7" s="28">
        <f t="shared" si="1"/>
        <v>43367</v>
      </c>
      <c r="U7" s="28">
        <f t="shared" si="1"/>
        <v>43368</v>
      </c>
      <c r="V7" s="28">
        <f t="shared" si="1"/>
        <v>43369</v>
      </c>
      <c r="W7" s="28">
        <f t="shared" si="1"/>
        <v>43370</v>
      </c>
      <c r="X7" s="28">
        <f t="shared" si="1"/>
        <v>43371</v>
      </c>
      <c r="Y7" s="28">
        <f t="shared" si="1"/>
        <v>43372</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43373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43310</v>
      </c>
      <c r="B9" s="76"/>
      <c r="C9" s="76">
        <f>C10</f>
        <v>43311</v>
      </c>
      <c r="D9" s="76"/>
      <c r="E9" s="76">
        <f>E10</f>
        <v>43312</v>
      </c>
      <c r="F9" s="76"/>
      <c r="G9" s="76">
        <f>G10</f>
        <v>43313</v>
      </c>
      <c r="H9" s="76"/>
      <c r="I9" s="76">
        <f>I10</f>
        <v>43314</v>
      </c>
      <c r="J9" s="76"/>
      <c r="K9" s="76">
        <f>K10</f>
        <v>43315</v>
      </c>
      <c r="L9" s="76"/>
      <c r="M9" s="76"/>
      <c r="N9" s="76"/>
      <c r="O9" s="76"/>
      <c r="P9" s="76"/>
      <c r="Q9" s="76"/>
      <c r="R9" s="76"/>
      <c r="S9" s="76">
        <f>S10</f>
        <v>43316</v>
      </c>
      <c r="T9" s="76"/>
      <c r="U9" s="76"/>
      <c r="V9" s="76"/>
      <c r="W9" s="76"/>
      <c r="X9" s="76"/>
      <c r="Y9" s="76"/>
      <c r="Z9" s="78"/>
    </row>
    <row r="10" spans="1:27" s="1" customFormat="1" ht="18.75" x14ac:dyDescent="0.2">
      <c r="A10" s="20">
        <f>$A$1-(WEEKDAY($A$1,1)-(start_day-1))-IF((WEEKDAY($A$1,1)-(start_day-1))&lt;=0,7,0)+1</f>
        <v>43310</v>
      </c>
      <c r="B10" s="21"/>
      <c r="C10" s="18">
        <f>A10+1</f>
        <v>43311</v>
      </c>
      <c r="D10" s="19"/>
      <c r="E10" s="18">
        <f>C10+1</f>
        <v>43312</v>
      </c>
      <c r="F10" s="19"/>
      <c r="G10" s="18">
        <f>E10+1</f>
        <v>43313</v>
      </c>
      <c r="H10" s="19"/>
      <c r="I10" s="18">
        <f>G10+1</f>
        <v>43314</v>
      </c>
      <c r="J10" s="19"/>
      <c r="K10" s="70">
        <f>I10+1</f>
        <v>43315</v>
      </c>
      <c r="L10" s="71"/>
      <c r="M10" s="72"/>
      <c r="N10" s="72"/>
      <c r="O10" s="72"/>
      <c r="P10" s="72"/>
      <c r="Q10" s="72"/>
      <c r="R10" s="73"/>
      <c r="S10" s="79">
        <f>K10+1</f>
        <v>43316</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43317</v>
      </c>
      <c r="B16" s="21"/>
      <c r="C16" s="18">
        <f>A16+1</f>
        <v>43318</v>
      </c>
      <c r="D16" s="19"/>
      <c r="E16" s="18">
        <f>C16+1</f>
        <v>43319</v>
      </c>
      <c r="F16" s="19"/>
      <c r="G16" s="18">
        <f>E16+1</f>
        <v>43320</v>
      </c>
      <c r="H16" s="19"/>
      <c r="I16" s="18">
        <f>G16+1</f>
        <v>43321</v>
      </c>
      <c r="J16" s="19"/>
      <c r="K16" s="70">
        <f>I16+1</f>
        <v>43322</v>
      </c>
      <c r="L16" s="71"/>
      <c r="M16" s="72"/>
      <c r="N16" s="72"/>
      <c r="O16" s="72"/>
      <c r="P16" s="72"/>
      <c r="Q16" s="72"/>
      <c r="R16" s="73"/>
      <c r="S16" s="79">
        <f>K16+1</f>
        <v>43323</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43324</v>
      </c>
      <c r="B22" s="21"/>
      <c r="C22" s="18">
        <f>A22+1</f>
        <v>43325</v>
      </c>
      <c r="D22" s="19"/>
      <c r="E22" s="18">
        <f>C22+1</f>
        <v>43326</v>
      </c>
      <c r="F22" s="19"/>
      <c r="G22" s="18">
        <f>E22+1</f>
        <v>43327</v>
      </c>
      <c r="H22" s="19"/>
      <c r="I22" s="18">
        <f>G22+1</f>
        <v>43328</v>
      </c>
      <c r="J22" s="19"/>
      <c r="K22" s="70">
        <f>I22+1</f>
        <v>43329</v>
      </c>
      <c r="L22" s="71"/>
      <c r="M22" s="72"/>
      <c r="N22" s="72"/>
      <c r="O22" s="72"/>
      <c r="P22" s="72"/>
      <c r="Q22" s="72"/>
      <c r="R22" s="73"/>
      <c r="S22" s="79">
        <f>K22+1</f>
        <v>43330</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43331</v>
      </c>
      <c r="B28" s="21"/>
      <c r="C28" s="18">
        <f>A28+1</f>
        <v>43332</v>
      </c>
      <c r="D28" s="19"/>
      <c r="E28" s="18">
        <f>C28+1</f>
        <v>43333</v>
      </c>
      <c r="F28" s="19"/>
      <c r="G28" s="18">
        <f>E28+1</f>
        <v>43334</v>
      </c>
      <c r="H28" s="19"/>
      <c r="I28" s="18">
        <f>G28+1</f>
        <v>43335</v>
      </c>
      <c r="J28" s="19"/>
      <c r="K28" s="70">
        <f>I28+1</f>
        <v>43336</v>
      </c>
      <c r="L28" s="71"/>
      <c r="M28" s="72"/>
      <c r="N28" s="72"/>
      <c r="O28" s="72"/>
      <c r="P28" s="72"/>
      <c r="Q28" s="72"/>
      <c r="R28" s="73"/>
      <c r="S28" s="79">
        <f>K28+1</f>
        <v>43337</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43338</v>
      </c>
      <c r="B34" s="21"/>
      <c r="C34" s="18">
        <f>A34+1</f>
        <v>43339</v>
      </c>
      <c r="D34" s="19"/>
      <c r="E34" s="18">
        <f>C34+1</f>
        <v>43340</v>
      </c>
      <c r="F34" s="19"/>
      <c r="G34" s="18">
        <f>E34+1</f>
        <v>43341</v>
      </c>
      <c r="H34" s="19"/>
      <c r="I34" s="18">
        <f>G34+1</f>
        <v>43342</v>
      </c>
      <c r="J34" s="19"/>
      <c r="K34" s="70">
        <f>I34+1</f>
        <v>43343</v>
      </c>
      <c r="L34" s="71"/>
      <c r="M34" s="72"/>
      <c r="N34" s="72"/>
      <c r="O34" s="72"/>
      <c r="P34" s="72"/>
      <c r="Q34" s="72"/>
      <c r="R34" s="73"/>
      <c r="S34" s="79">
        <f>K34+1</f>
        <v>43344</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43345</v>
      </c>
      <c r="B40" s="21"/>
      <c r="C40" s="18">
        <f>A40+1</f>
        <v>43346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4">
        <f>DATE('1'!AD18,'1'!AD20+8,1)</f>
        <v>43344</v>
      </c>
      <c r="B1" s="74"/>
      <c r="C1" s="74"/>
      <c r="D1" s="74"/>
      <c r="E1" s="74"/>
      <c r="F1" s="74"/>
      <c r="G1" s="74"/>
      <c r="H1" s="74"/>
      <c r="I1" s="17"/>
      <c r="J1" s="17"/>
      <c r="K1" s="77">
        <f>DATE(YEAR(A1),MONTH(A1)-1,1)</f>
        <v>43313</v>
      </c>
      <c r="L1" s="77"/>
      <c r="M1" s="77"/>
      <c r="N1" s="77"/>
      <c r="O1" s="77"/>
      <c r="P1" s="77"/>
      <c r="Q1" s="77"/>
      <c r="R1" s="3"/>
      <c r="S1" s="77">
        <f>DATE(YEAR(A1),MONTH(A1)+1,1)</f>
        <v>43374</v>
      </c>
      <c r="T1" s="77"/>
      <c r="U1" s="77"/>
      <c r="V1" s="77"/>
      <c r="W1" s="77"/>
      <c r="X1" s="77"/>
      <c r="Y1" s="77"/>
      <c r="Z1" s="3"/>
      <c r="AA1" s="3"/>
    </row>
    <row r="2" spans="1:27" s="4" customFormat="1" ht="11.25" customHeight="1" x14ac:dyDescent="0.2">
      <c r="A2" s="74"/>
      <c r="B2" s="74"/>
      <c r="C2" s="74"/>
      <c r="D2" s="74"/>
      <c r="E2" s="74"/>
      <c r="F2" s="74"/>
      <c r="G2" s="74"/>
      <c r="H2" s="7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4"/>
      <c r="B3" s="74"/>
      <c r="C3" s="74"/>
      <c r="D3" s="74"/>
      <c r="E3" s="74"/>
      <c r="F3" s="74"/>
      <c r="G3" s="74"/>
      <c r="H3" s="7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43313</v>
      </c>
      <c r="O3" s="28">
        <f t="shared" si="0"/>
        <v>43314</v>
      </c>
      <c r="P3" s="28">
        <f t="shared" si="0"/>
        <v>43315</v>
      </c>
      <c r="Q3" s="28">
        <f t="shared" si="0"/>
        <v>43316</v>
      </c>
      <c r="R3" s="3"/>
      <c r="S3" s="28" t="str">
        <f t="shared" ref="S3:Y8" si="1">IF(MONTH($S$1)&lt;&gt;MONTH($S$1-(WEEKDAY($S$1,1)-(start_day-1))-IF((WEEKDAY($S$1,1)-(start_day-1))&lt;=0,7,0)+(ROW(S3)-ROW($S$3))*7+(COLUMN(S3)-COLUMN($S$3)+1)),"",$S$1-(WEEKDAY($S$1,1)-(start_day-1))-IF((WEEKDAY($S$1,1)-(start_day-1))&lt;=0,7,0)+(ROW(S3)-ROW($S$3))*7+(COLUMN(S3)-COLUMN($S$3)+1))</f>
        <v/>
      </c>
      <c r="T3" s="28">
        <f t="shared" si="1"/>
        <v>43374</v>
      </c>
      <c r="U3" s="28">
        <f t="shared" si="1"/>
        <v>43375</v>
      </c>
      <c r="V3" s="28">
        <f t="shared" si="1"/>
        <v>43376</v>
      </c>
      <c r="W3" s="28">
        <f t="shared" si="1"/>
        <v>43377</v>
      </c>
      <c r="X3" s="28">
        <f t="shared" si="1"/>
        <v>43378</v>
      </c>
      <c r="Y3" s="28">
        <f t="shared" si="1"/>
        <v>43379</v>
      </c>
      <c r="Z3" s="5"/>
      <c r="AA3" s="5"/>
    </row>
    <row r="4" spans="1:27" s="6" customFormat="1" ht="9" customHeight="1" x14ac:dyDescent="0.2">
      <c r="A4" s="74"/>
      <c r="B4" s="74"/>
      <c r="C4" s="74"/>
      <c r="D4" s="74"/>
      <c r="E4" s="74"/>
      <c r="F4" s="74"/>
      <c r="G4" s="74"/>
      <c r="H4" s="74"/>
      <c r="I4" s="17"/>
      <c r="J4" s="17"/>
      <c r="K4" s="28">
        <f t="shared" si="0"/>
        <v>43317</v>
      </c>
      <c r="L4" s="28">
        <f t="shared" si="0"/>
        <v>43318</v>
      </c>
      <c r="M4" s="28">
        <f t="shared" si="0"/>
        <v>43319</v>
      </c>
      <c r="N4" s="28">
        <f t="shared" si="0"/>
        <v>43320</v>
      </c>
      <c r="O4" s="28">
        <f t="shared" si="0"/>
        <v>43321</v>
      </c>
      <c r="P4" s="28">
        <f t="shared" si="0"/>
        <v>43322</v>
      </c>
      <c r="Q4" s="28">
        <f t="shared" si="0"/>
        <v>43323</v>
      </c>
      <c r="R4" s="3"/>
      <c r="S4" s="28">
        <f t="shared" si="1"/>
        <v>43380</v>
      </c>
      <c r="T4" s="28">
        <f t="shared" si="1"/>
        <v>43381</v>
      </c>
      <c r="U4" s="28">
        <f t="shared" si="1"/>
        <v>43382</v>
      </c>
      <c r="V4" s="28">
        <f t="shared" si="1"/>
        <v>43383</v>
      </c>
      <c r="W4" s="28">
        <f t="shared" si="1"/>
        <v>43384</v>
      </c>
      <c r="X4" s="28">
        <f t="shared" si="1"/>
        <v>43385</v>
      </c>
      <c r="Y4" s="28">
        <f t="shared" si="1"/>
        <v>43386</v>
      </c>
      <c r="Z4" s="5"/>
      <c r="AA4" s="5"/>
    </row>
    <row r="5" spans="1:27" s="6" customFormat="1" ht="9" customHeight="1" x14ac:dyDescent="0.2">
      <c r="A5" s="74"/>
      <c r="B5" s="74"/>
      <c r="C5" s="74"/>
      <c r="D5" s="74"/>
      <c r="E5" s="74"/>
      <c r="F5" s="74"/>
      <c r="G5" s="74"/>
      <c r="H5" s="74"/>
      <c r="I5" s="17"/>
      <c r="J5" s="17"/>
      <c r="K5" s="28">
        <f t="shared" si="0"/>
        <v>43324</v>
      </c>
      <c r="L5" s="28">
        <f t="shared" si="0"/>
        <v>43325</v>
      </c>
      <c r="M5" s="28">
        <f t="shared" si="0"/>
        <v>43326</v>
      </c>
      <c r="N5" s="28">
        <f t="shared" si="0"/>
        <v>43327</v>
      </c>
      <c r="O5" s="28">
        <f t="shared" si="0"/>
        <v>43328</v>
      </c>
      <c r="P5" s="28">
        <f t="shared" si="0"/>
        <v>43329</v>
      </c>
      <c r="Q5" s="28">
        <f t="shared" si="0"/>
        <v>43330</v>
      </c>
      <c r="R5" s="3"/>
      <c r="S5" s="28">
        <f t="shared" si="1"/>
        <v>43387</v>
      </c>
      <c r="T5" s="28">
        <f t="shared" si="1"/>
        <v>43388</v>
      </c>
      <c r="U5" s="28">
        <f t="shared" si="1"/>
        <v>43389</v>
      </c>
      <c r="V5" s="28">
        <f t="shared" si="1"/>
        <v>43390</v>
      </c>
      <c r="W5" s="28">
        <f t="shared" si="1"/>
        <v>43391</v>
      </c>
      <c r="X5" s="28">
        <f t="shared" si="1"/>
        <v>43392</v>
      </c>
      <c r="Y5" s="28">
        <f t="shared" si="1"/>
        <v>43393</v>
      </c>
      <c r="Z5" s="5"/>
      <c r="AA5" s="5"/>
    </row>
    <row r="6" spans="1:27" s="6" customFormat="1" ht="9" customHeight="1" x14ac:dyDescent="0.2">
      <c r="A6" s="74"/>
      <c r="B6" s="74"/>
      <c r="C6" s="74"/>
      <c r="D6" s="74"/>
      <c r="E6" s="74"/>
      <c r="F6" s="74"/>
      <c r="G6" s="74"/>
      <c r="H6" s="74"/>
      <c r="I6" s="17"/>
      <c r="J6" s="17"/>
      <c r="K6" s="28">
        <f t="shared" si="0"/>
        <v>43331</v>
      </c>
      <c r="L6" s="28">
        <f t="shared" si="0"/>
        <v>43332</v>
      </c>
      <c r="M6" s="28">
        <f t="shared" si="0"/>
        <v>43333</v>
      </c>
      <c r="N6" s="28">
        <f t="shared" si="0"/>
        <v>43334</v>
      </c>
      <c r="O6" s="28">
        <f t="shared" si="0"/>
        <v>43335</v>
      </c>
      <c r="P6" s="28">
        <f t="shared" si="0"/>
        <v>43336</v>
      </c>
      <c r="Q6" s="28">
        <f t="shared" si="0"/>
        <v>43337</v>
      </c>
      <c r="R6" s="3"/>
      <c r="S6" s="28">
        <f t="shared" si="1"/>
        <v>43394</v>
      </c>
      <c r="T6" s="28">
        <f t="shared" si="1"/>
        <v>43395</v>
      </c>
      <c r="U6" s="28">
        <f t="shared" si="1"/>
        <v>43396</v>
      </c>
      <c r="V6" s="28">
        <f t="shared" si="1"/>
        <v>43397</v>
      </c>
      <c r="W6" s="28">
        <f t="shared" si="1"/>
        <v>43398</v>
      </c>
      <c r="X6" s="28">
        <f t="shared" si="1"/>
        <v>43399</v>
      </c>
      <c r="Y6" s="28">
        <f t="shared" si="1"/>
        <v>43400</v>
      </c>
      <c r="Z6" s="5"/>
      <c r="AA6" s="5"/>
    </row>
    <row r="7" spans="1:27" s="6" customFormat="1" ht="9" customHeight="1" x14ac:dyDescent="0.2">
      <c r="A7" s="74"/>
      <c r="B7" s="74"/>
      <c r="C7" s="74"/>
      <c r="D7" s="74"/>
      <c r="E7" s="74"/>
      <c r="F7" s="74"/>
      <c r="G7" s="74"/>
      <c r="H7" s="74"/>
      <c r="I7" s="17"/>
      <c r="J7" s="17"/>
      <c r="K7" s="28">
        <f t="shared" si="0"/>
        <v>43338</v>
      </c>
      <c r="L7" s="28">
        <f t="shared" si="0"/>
        <v>43339</v>
      </c>
      <c r="M7" s="28">
        <f t="shared" si="0"/>
        <v>43340</v>
      </c>
      <c r="N7" s="28">
        <f t="shared" si="0"/>
        <v>43341</v>
      </c>
      <c r="O7" s="28">
        <f t="shared" si="0"/>
        <v>43342</v>
      </c>
      <c r="P7" s="28">
        <f t="shared" si="0"/>
        <v>43343</v>
      </c>
      <c r="Q7" s="28" t="str">
        <f t="shared" si="0"/>
        <v/>
      </c>
      <c r="R7" s="3"/>
      <c r="S7" s="28">
        <f t="shared" si="1"/>
        <v>43401</v>
      </c>
      <c r="T7" s="28">
        <f t="shared" si="1"/>
        <v>43402</v>
      </c>
      <c r="U7" s="28">
        <f t="shared" si="1"/>
        <v>43403</v>
      </c>
      <c r="V7" s="28">
        <f t="shared" si="1"/>
        <v>43404</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5">
        <f>A10</f>
        <v>43338</v>
      </c>
      <c r="B9" s="76"/>
      <c r="C9" s="76">
        <f>C10</f>
        <v>43339</v>
      </c>
      <c r="D9" s="76"/>
      <c r="E9" s="76">
        <f>E10</f>
        <v>43340</v>
      </c>
      <c r="F9" s="76"/>
      <c r="G9" s="76">
        <f>G10</f>
        <v>43341</v>
      </c>
      <c r="H9" s="76"/>
      <c r="I9" s="76">
        <f>I10</f>
        <v>43342</v>
      </c>
      <c r="J9" s="76"/>
      <c r="K9" s="76">
        <f>K10</f>
        <v>43343</v>
      </c>
      <c r="L9" s="76"/>
      <c r="M9" s="76"/>
      <c r="N9" s="76"/>
      <c r="O9" s="76"/>
      <c r="P9" s="76"/>
      <c r="Q9" s="76"/>
      <c r="R9" s="76"/>
      <c r="S9" s="76">
        <f>S10</f>
        <v>43344</v>
      </c>
      <c r="T9" s="76"/>
      <c r="U9" s="76"/>
      <c r="V9" s="76"/>
      <c r="W9" s="76"/>
      <c r="X9" s="76"/>
      <c r="Y9" s="76"/>
      <c r="Z9" s="78"/>
    </row>
    <row r="10" spans="1:27" s="1" customFormat="1" ht="18.75" x14ac:dyDescent="0.2">
      <c r="A10" s="20">
        <f>$A$1-(WEEKDAY($A$1,1)-(start_day-1))-IF((WEEKDAY($A$1,1)-(start_day-1))&lt;=0,7,0)+1</f>
        <v>43338</v>
      </c>
      <c r="B10" s="21"/>
      <c r="C10" s="18">
        <f>A10+1</f>
        <v>43339</v>
      </c>
      <c r="D10" s="19"/>
      <c r="E10" s="18">
        <f>C10+1</f>
        <v>43340</v>
      </c>
      <c r="F10" s="19"/>
      <c r="G10" s="18">
        <f>E10+1</f>
        <v>43341</v>
      </c>
      <c r="H10" s="19"/>
      <c r="I10" s="18">
        <f>G10+1</f>
        <v>43342</v>
      </c>
      <c r="J10" s="19"/>
      <c r="K10" s="70">
        <f>I10+1</f>
        <v>43343</v>
      </c>
      <c r="L10" s="71"/>
      <c r="M10" s="72"/>
      <c r="N10" s="72"/>
      <c r="O10" s="72"/>
      <c r="P10" s="72"/>
      <c r="Q10" s="72"/>
      <c r="R10" s="73"/>
      <c r="S10" s="79">
        <f>K10+1</f>
        <v>43344</v>
      </c>
      <c r="T10" s="80"/>
      <c r="U10" s="68"/>
      <c r="V10" s="68"/>
      <c r="W10" s="68"/>
      <c r="X10" s="68"/>
      <c r="Y10" s="68"/>
      <c r="Z10" s="69"/>
      <c r="AA10" s="10"/>
    </row>
    <row r="11" spans="1:27" s="1" customFormat="1" x14ac:dyDescent="0.2">
      <c r="A11" s="55"/>
      <c r="B11" s="56"/>
      <c r="C11" s="52"/>
      <c r="D11" s="53"/>
      <c r="E11" s="52"/>
      <c r="F11" s="53"/>
      <c r="G11" s="52"/>
      <c r="H11" s="53"/>
      <c r="I11" s="52"/>
      <c r="J11" s="53"/>
      <c r="K11" s="52"/>
      <c r="L11" s="54"/>
      <c r="M11" s="54"/>
      <c r="N11" s="54"/>
      <c r="O11" s="54"/>
      <c r="P11" s="54"/>
      <c r="Q11" s="54"/>
      <c r="R11" s="53"/>
      <c r="S11" s="55"/>
      <c r="T11" s="56"/>
      <c r="U11" s="56"/>
      <c r="V11" s="56"/>
      <c r="W11" s="56"/>
      <c r="X11" s="56"/>
      <c r="Y11" s="56"/>
      <c r="Z11" s="57"/>
      <c r="AA11" s="10"/>
    </row>
    <row r="12" spans="1:27" s="1" customFormat="1" x14ac:dyDescent="0.2">
      <c r="A12" s="55"/>
      <c r="B12" s="56"/>
      <c r="C12" s="52"/>
      <c r="D12" s="53"/>
      <c r="E12" s="52"/>
      <c r="F12" s="53"/>
      <c r="G12" s="52"/>
      <c r="H12" s="53"/>
      <c r="I12" s="52"/>
      <c r="J12" s="53"/>
      <c r="K12" s="52"/>
      <c r="L12" s="54"/>
      <c r="M12" s="54"/>
      <c r="N12" s="54"/>
      <c r="O12" s="54"/>
      <c r="P12" s="54"/>
      <c r="Q12" s="54"/>
      <c r="R12" s="53"/>
      <c r="S12" s="55"/>
      <c r="T12" s="56"/>
      <c r="U12" s="56"/>
      <c r="V12" s="56"/>
      <c r="W12" s="56"/>
      <c r="X12" s="56"/>
      <c r="Y12" s="56"/>
      <c r="Z12" s="57"/>
      <c r="AA12" s="10"/>
    </row>
    <row r="13" spans="1:27" s="1" customFormat="1" x14ac:dyDescent="0.2">
      <c r="A13" s="55"/>
      <c r="B13" s="56"/>
      <c r="C13" s="52"/>
      <c r="D13" s="53"/>
      <c r="E13" s="52"/>
      <c r="F13" s="53"/>
      <c r="G13" s="52"/>
      <c r="H13" s="53"/>
      <c r="I13" s="52"/>
      <c r="J13" s="53"/>
      <c r="K13" s="52"/>
      <c r="L13" s="54"/>
      <c r="M13" s="54"/>
      <c r="N13" s="54"/>
      <c r="O13" s="54"/>
      <c r="P13" s="54"/>
      <c r="Q13" s="54"/>
      <c r="R13" s="53"/>
      <c r="S13" s="55"/>
      <c r="T13" s="56"/>
      <c r="U13" s="56"/>
      <c r="V13" s="56"/>
      <c r="W13" s="56"/>
      <c r="X13" s="56"/>
      <c r="Y13" s="56"/>
      <c r="Z13" s="57"/>
      <c r="AA13" s="10"/>
    </row>
    <row r="14" spans="1:27" s="1" customFormat="1" x14ac:dyDescent="0.2">
      <c r="A14" s="55"/>
      <c r="B14" s="56"/>
      <c r="C14" s="52"/>
      <c r="D14" s="53"/>
      <c r="E14" s="52"/>
      <c r="F14" s="53"/>
      <c r="G14" s="52"/>
      <c r="H14" s="53"/>
      <c r="I14" s="52"/>
      <c r="J14" s="53"/>
      <c r="K14" s="52"/>
      <c r="L14" s="54"/>
      <c r="M14" s="54"/>
      <c r="N14" s="54"/>
      <c r="O14" s="54"/>
      <c r="P14" s="54"/>
      <c r="Q14" s="54"/>
      <c r="R14" s="53"/>
      <c r="S14" s="55"/>
      <c r="T14" s="56"/>
      <c r="U14" s="56"/>
      <c r="V14" s="56"/>
      <c r="W14" s="56"/>
      <c r="X14" s="56"/>
      <c r="Y14" s="56"/>
      <c r="Z14" s="57"/>
      <c r="AA14" s="10"/>
    </row>
    <row r="15" spans="1:27" s="2" customFormat="1" ht="13.15" customHeight="1" x14ac:dyDescent="0.2">
      <c r="A15" s="62"/>
      <c r="B15" s="63"/>
      <c r="C15" s="65"/>
      <c r="D15" s="67"/>
      <c r="E15" s="65"/>
      <c r="F15" s="67"/>
      <c r="G15" s="65"/>
      <c r="H15" s="67"/>
      <c r="I15" s="65"/>
      <c r="J15" s="67"/>
      <c r="K15" s="65"/>
      <c r="L15" s="66"/>
      <c r="M15" s="66"/>
      <c r="N15" s="66"/>
      <c r="O15" s="66"/>
      <c r="P15" s="66"/>
      <c r="Q15" s="66"/>
      <c r="R15" s="67"/>
      <c r="S15" s="62"/>
      <c r="T15" s="63"/>
      <c r="U15" s="63"/>
      <c r="V15" s="63"/>
      <c r="W15" s="63"/>
      <c r="X15" s="63"/>
      <c r="Y15" s="63"/>
      <c r="Z15" s="64"/>
      <c r="AA15" s="10"/>
    </row>
    <row r="16" spans="1:27" s="1" customFormat="1" ht="18.75" x14ac:dyDescent="0.2">
      <c r="A16" s="20">
        <f>S10+1</f>
        <v>43345</v>
      </c>
      <c r="B16" s="21"/>
      <c r="C16" s="18">
        <f>A16+1</f>
        <v>43346</v>
      </c>
      <c r="D16" s="19"/>
      <c r="E16" s="18">
        <f>C16+1</f>
        <v>43347</v>
      </c>
      <c r="F16" s="19"/>
      <c r="G16" s="18">
        <f>E16+1</f>
        <v>43348</v>
      </c>
      <c r="H16" s="19"/>
      <c r="I16" s="18">
        <f>G16+1</f>
        <v>43349</v>
      </c>
      <c r="J16" s="19"/>
      <c r="K16" s="70">
        <f>I16+1</f>
        <v>43350</v>
      </c>
      <c r="L16" s="71"/>
      <c r="M16" s="72"/>
      <c r="N16" s="72"/>
      <c r="O16" s="72"/>
      <c r="P16" s="72"/>
      <c r="Q16" s="72"/>
      <c r="R16" s="73"/>
      <c r="S16" s="79">
        <f>K16+1</f>
        <v>43351</v>
      </c>
      <c r="T16" s="80"/>
      <c r="U16" s="68"/>
      <c r="V16" s="68"/>
      <c r="W16" s="68"/>
      <c r="X16" s="68"/>
      <c r="Y16" s="68"/>
      <c r="Z16" s="69"/>
      <c r="AA16" s="10"/>
    </row>
    <row r="17" spans="1:27" s="1" customFormat="1" x14ac:dyDescent="0.2">
      <c r="A17" s="55"/>
      <c r="B17" s="56"/>
      <c r="C17" s="52"/>
      <c r="D17" s="53"/>
      <c r="E17" s="52"/>
      <c r="F17" s="53"/>
      <c r="G17" s="52"/>
      <c r="H17" s="53"/>
      <c r="I17" s="52"/>
      <c r="J17" s="53"/>
      <c r="K17" s="52"/>
      <c r="L17" s="54"/>
      <c r="M17" s="54"/>
      <c r="N17" s="54"/>
      <c r="O17" s="54"/>
      <c r="P17" s="54"/>
      <c r="Q17" s="54"/>
      <c r="R17" s="53"/>
      <c r="S17" s="55"/>
      <c r="T17" s="56"/>
      <c r="U17" s="56"/>
      <c r="V17" s="56"/>
      <c r="W17" s="56"/>
      <c r="X17" s="56"/>
      <c r="Y17" s="56"/>
      <c r="Z17" s="57"/>
      <c r="AA17" s="10"/>
    </row>
    <row r="18" spans="1:27" s="1" customFormat="1" x14ac:dyDescent="0.2">
      <c r="A18" s="55"/>
      <c r="B18" s="56"/>
      <c r="C18" s="52"/>
      <c r="D18" s="53"/>
      <c r="E18" s="52"/>
      <c r="F18" s="53"/>
      <c r="G18" s="52"/>
      <c r="H18" s="53"/>
      <c r="I18" s="52"/>
      <c r="J18" s="53"/>
      <c r="K18" s="52"/>
      <c r="L18" s="54"/>
      <c r="M18" s="54"/>
      <c r="N18" s="54"/>
      <c r="O18" s="54"/>
      <c r="P18" s="54"/>
      <c r="Q18" s="54"/>
      <c r="R18" s="53"/>
      <c r="S18" s="55"/>
      <c r="T18" s="56"/>
      <c r="U18" s="56"/>
      <c r="V18" s="56"/>
      <c r="W18" s="56"/>
      <c r="X18" s="56"/>
      <c r="Y18" s="56"/>
      <c r="Z18" s="57"/>
      <c r="AA18" s="10"/>
    </row>
    <row r="19" spans="1:27" s="1" customFormat="1" x14ac:dyDescent="0.2">
      <c r="A19" s="55"/>
      <c r="B19" s="56"/>
      <c r="C19" s="52"/>
      <c r="D19" s="53"/>
      <c r="E19" s="52"/>
      <c r="F19" s="53"/>
      <c r="G19" s="52"/>
      <c r="H19" s="53"/>
      <c r="I19" s="52"/>
      <c r="J19" s="53"/>
      <c r="K19" s="52"/>
      <c r="L19" s="54"/>
      <c r="M19" s="54"/>
      <c r="N19" s="54"/>
      <c r="O19" s="54"/>
      <c r="P19" s="54"/>
      <c r="Q19" s="54"/>
      <c r="R19" s="53"/>
      <c r="S19" s="55"/>
      <c r="T19" s="56"/>
      <c r="U19" s="56"/>
      <c r="V19" s="56"/>
      <c r="W19" s="56"/>
      <c r="X19" s="56"/>
      <c r="Y19" s="56"/>
      <c r="Z19" s="57"/>
      <c r="AA19" s="10"/>
    </row>
    <row r="20" spans="1:27" s="1" customFormat="1" x14ac:dyDescent="0.2">
      <c r="A20" s="55"/>
      <c r="B20" s="56"/>
      <c r="C20" s="52"/>
      <c r="D20" s="53"/>
      <c r="E20" s="52"/>
      <c r="F20" s="53"/>
      <c r="G20" s="52"/>
      <c r="H20" s="53"/>
      <c r="I20" s="52"/>
      <c r="J20" s="53"/>
      <c r="K20" s="52"/>
      <c r="L20" s="54"/>
      <c r="M20" s="54"/>
      <c r="N20" s="54"/>
      <c r="O20" s="54"/>
      <c r="P20" s="54"/>
      <c r="Q20" s="54"/>
      <c r="R20" s="53"/>
      <c r="S20" s="55"/>
      <c r="T20" s="56"/>
      <c r="U20" s="56"/>
      <c r="V20" s="56"/>
      <c r="W20" s="56"/>
      <c r="X20" s="56"/>
      <c r="Y20" s="56"/>
      <c r="Z20" s="57"/>
      <c r="AA20" s="10"/>
    </row>
    <row r="21" spans="1:27" s="2" customFormat="1" ht="13.15" customHeight="1" x14ac:dyDescent="0.2">
      <c r="A21" s="62"/>
      <c r="B21" s="63"/>
      <c r="C21" s="65"/>
      <c r="D21" s="67"/>
      <c r="E21" s="65"/>
      <c r="F21" s="67"/>
      <c r="G21" s="65"/>
      <c r="H21" s="67"/>
      <c r="I21" s="65"/>
      <c r="J21" s="67"/>
      <c r="K21" s="65"/>
      <c r="L21" s="66"/>
      <c r="M21" s="66"/>
      <c r="N21" s="66"/>
      <c r="O21" s="66"/>
      <c r="P21" s="66"/>
      <c r="Q21" s="66"/>
      <c r="R21" s="67"/>
      <c r="S21" s="62"/>
      <c r="T21" s="63"/>
      <c r="U21" s="63"/>
      <c r="V21" s="63"/>
      <c r="W21" s="63"/>
      <c r="X21" s="63"/>
      <c r="Y21" s="63"/>
      <c r="Z21" s="64"/>
      <c r="AA21" s="10"/>
    </row>
    <row r="22" spans="1:27" s="1" customFormat="1" ht="18.75" x14ac:dyDescent="0.2">
      <c r="A22" s="20">
        <f>S16+1</f>
        <v>43352</v>
      </c>
      <c r="B22" s="21"/>
      <c r="C22" s="18">
        <f>A22+1</f>
        <v>43353</v>
      </c>
      <c r="D22" s="19"/>
      <c r="E22" s="18">
        <f>C22+1</f>
        <v>43354</v>
      </c>
      <c r="F22" s="19"/>
      <c r="G22" s="18">
        <f>E22+1</f>
        <v>43355</v>
      </c>
      <c r="H22" s="19"/>
      <c r="I22" s="18">
        <f>G22+1</f>
        <v>43356</v>
      </c>
      <c r="J22" s="19"/>
      <c r="K22" s="70">
        <f>I22+1</f>
        <v>43357</v>
      </c>
      <c r="L22" s="71"/>
      <c r="M22" s="72"/>
      <c r="N22" s="72"/>
      <c r="O22" s="72"/>
      <c r="P22" s="72"/>
      <c r="Q22" s="72"/>
      <c r="R22" s="73"/>
      <c r="S22" s="79">
        <f>K22+1</f>
        <v>43358</v>
      </c>
      <c r="T22" s="80"/>
      <c r="U22" s="68"/>
      <c r="V22" s="68"/>
      <c r="W22" s="68"/>
      <c r="X22" s="68"/>
      <c r="Y22" s="68"/>
      <c r="Z22" s="69"/>
      <c r="AA22" s="10"/>
    </row>
    <row r="23" spans="1:27" s="1" customFormat="1" x14ac:dyDescent="0.2">
      <c r="A23" s="55"/>
      <c r="B23" s="56"/>
      <c r="C23" s="52"/>
      <c r="D23" s="53"/>
      <c r="E23" s="52"/>
      <c r="F23" s="53"/>
      <c r="G23" s="52"/>
      <c r="H23" s="53"/>
      <c r="I23" s="52"/>
      <c r="J23" s="53"/>
      <c r="K23" s="52"/>
      <c r="L23" s="54"/>
      <c r="M23" s="54"/>
      <c r="N23" s="54"/>
      <c r="O23" s="54"/>
      <c r="P23" s="54"/>
      <c r="Q23" s="54"/>
      <c r="R23" s="53"/>
      <c r="S23" s="55"/>
      <c r="T23" s="56"/>
      <c r="U23" s="56"/>
      <c r="V23" s="56"/>
      <c r="W23" s="56"/>
      <c r="X23" s="56"/>
      <c r="Y23" s="56"/>
      <c r="Z23" s="57"/>
      <c r="AA23" s="10"/>
    </row>
    <row r="24" spans="1:27" s="1" customFormat="1" x14ac:dyDescent="0.2">
      <c r="A24" s="55"/>
      <c r="B24" s="56"/>
      <c r="C24" s="52"/>
      <c r="D24" s="53"/>
      <c r="E24" s="52"/>
      <c r="F24" s="53"/>
      <c r="G24" s="52"/>
      <c r="H24" s="53"/>
      <c r="I24" s="52"/>
      <c r="J24" s="53"/>
      <c r="K24" s="52"/>
      <c r="L24" s="54"/>
      <c r="M24" s="54"/>
      <c r="N24" s="54"/>
      <c r="O24" s="54"/>
      <c r="P24" s="54"/>
      <c r="Q24" s="54"/>
      <c r="R24" s="53"/>
      <c r="S24" s="55"/>
      <c r="T24" s="56"/>
      <c r="U24" s="56"/>
      <c r="V24" s="56"/>
      <c r="W24" s="56"/>
      <c r="X24" s="56"/>
      <c r="Y24" s="56"/>
      <c r="Z24" s="57"/>
      <c r="AA24" s="10"/>
    </row>
    <row r="25" spans="1:27" s="1" customFormat="1" x14ac:dyDescent="0.2">
      <c r="A25" s="55"/>
      <c r="B25" s="56"/>
      <c r="C25" s="52"/>
      <c r="D25" s="53"/>
      <c r="E25" s="52"/>
      <c r="F25" s="53"/>
      <c r="G25" s="52"/>
      <c r="H25" s="53"/>
      <c r="I25" s="52"/>
      <c r="J25" s="53"/>
      <c r="K25" s="52"/>
      <c r="L25" s="54"/>
      <c r="M25" s="54"/>
      <c r="N25" s="54"/>
      <c r="O25" s="54"/>
      <c r="P25" s="54"/>
      <c r="Q25" s="54"/>
      <c r="R25" s="53"/>
      <c r="S25" s="55"/>
      <c r="T25" s="56"/>
      <c r="U25" s="56"/>
      <c r="V25" s="56"/>
      <c r="W25" s="56"/>
      <c r="X25" s="56"/>
      <c r="Y25" s="56"/>
      <c r="Z25" s="57"/>
      <c r="AA25" s="10"/>
    </row>
    <row r="26" spans="1:27" s="1" customFormat="1" x14ac:dyDescent="0.2">
      <c r="A26" s="55"/>
      <c r="B26" s="56"/>
      <c r="C26" s="52"/>
      <c r="D26" s="53"/>
      <c r="E26" s="52"/>
      <c r="F26" s="53"/>
      <c r="G26" s="52"/>
      <c r="H26" s="53"/>
      <c r="I26" s="52"/>
      <c r="J26" s="53"/>
      <c r="K26" s="52"/>
      <c r="L26" s="54"/>
      <c r="M26" s="54"/>
      <c r="N26" s="54"/>
      <c r="O26" s="54"/>
      <c r="P26" s="54"/>
      <c r="Q26" s="54"/>
      <c r="R26" s="53"/>
      <c r="S26" s="55"/>
      <c r="T26" s="56"/>
      <c r="U26" s="56"/>
      <c r="V26" s="56"/>
      <c r="W26" s="56"/>
      <c r="X26" s="56"/>
      <c r="Y26" s="56"/>
      <c r="Z26" s="57"/>
      <c r="AA26" s="10"/>
    </row>
    <row r="27" spans="1:27" s="2" customFormat="1" x14ac:dyDescent="0.2">
      <c r="A27" s="62"/>
      <c r="B27" s="63"/>
      <c r="C27" s="65"/>
      <c r="D27" s="67"/>
      <c r="E27" s="65"/>
      <c r="F27" s="67"/>
      <c r="G27" s="65"/>
      <c r="H27" s="67"/>
      <c r="I27" s="65"/>
      <c r="J27" s="67"/>
      <c r="K27" s="65"/>
      <c r="L27" s="66"/>
      <c r="M27" s="66"/>
      <c r="N27" s="66"/>
      <c r="O27" s="66"/>
      <c r="P27" s="66"/>
      <c r="Q27" s="66"/>
      <c r="R27" s="67"/>
      <c r="S27" s="62"/>
      <c r="T27" s="63"/>
      <c r="U27" s="63"/>
      <c r="V27" s="63"/>
      <c r="W27" s="63"/>
      <c r="X27" s="63"/>
      <c r="Y27" s="63"/>
      <c r="Z27" s="64"/>
      <c r="AA27" s="10"/>
    </row>
    <row r="28" spans="1:27" s="1" customFormat="1" ht="18.75" x14ac:dyDescent="0.2">
      <c r="A28" s="20">
        <f>S22+1</f>
        <v>43359</v>
      </c>
      <c r="B28" s="21"/>
      <c r="C28" s="18">
        <f>A28+1</f>
        <v>43360</v>
      </c>
      <c r="D28" s="19"/>
      <c r="E28" s="18">
        <f>C28+1</f>
        <v>43361</v>
      </c>
      <c r="F28" s="19"/>
      <c r="G28" s="18">
        <f>E28+1</f>
        <v>43362</v>
      </c>
      <c r="H28" s="19"/>
      <c r="I28" s="18">
        <f>G28+1</f>
        <v>43363</v>
      </c>
      <c r="J28" s="19"/>
      <c r="K28" s="70">
        <f>I28+1</f>
        <v>43364</v>
      </c>
      <c r="L28" s="71"/>
      <c r="M28" s="72"/>
      <c r="N28" s="72"/>
      <c r="O28" s="72"/>
      <c r="P28" s="72"/>
      <c r="Q28" s="72"/>
      <c r="R28" s="73"/>
      <c r="S28" s="79">
        <f>K28+1</f>
        <v>43365</v>
      </c>
      <c r="T28" s="80"/>
      <c r="U28" s="68"/>
      <c r="V28" s="68"/>
      <c r="W28" s="68"/>
      <c r="X28" s="68"/>
      <c r="Y28" s="68"/>
      <c r="Z28" s="69"/>
      <c r="AA28" s="10"/>
    </row>
    <row r="29" spans="1:27" s="1" customFormat="1" x14ac:dyDescent="0.2">
      <c r="A29" s="55"/>
      <c r="B29" s="56"/>
      <c r="C29" s="52"/>
      <c r="D29" s="53"/>
      <c r="E29" s="52"/>
      <c r="F29" s="53"/>
      <c r="G29" s="52"/>
      <c r="H29" s="53"/>
      <c r="I29" s="52"/>
      <c r="J29" s="53"/>
      <c r="K29" s="52"/>
      <c r="L29" s="54"/>
      <c r="M29" s="54"/>
      <c r="N29" s="54"/>
      <c r="O29" s="54"/>
      <c r="P29" s="54"/>
      <c r="Q29" s="54"/>
      <c r="R29" s="53"/>
      <c r="S29" s="55"/>
      <c r="T29" s="56"/>
      <c r="U29" s="56"/>
      <c r="V29" s="56"/>
      <c r="W29" s="56"/>
      <c r="X29" s="56"/>
      <c r="Y29" s="56"/>
      <c r="Z29" s="57"/>
      <c r="AA29" s="10"/>
    </row>
    <row r="30" spans="1:27" s="1" customFormat="1" x14ac:dyDescent="0.2">
      <c r="A30" s="55"/>
      <c r="B30" s="56"/>
      <c r="C30" s="52"/>
      <c r="D30" s="53"/>
      <c r="E30" s="52"/>
      <c r="F30" s="53"/>
      <c r="G30" s="52"/>
      <c r="H30" s="53"/>
      <c r="I30" s="52"/>
      <c r="J30" s="53"/>
      <c r="K30" s="52"/>
      <c r="L30" s="54"/>
      <c r="M30" s="54"/>
      <c r="N30" s="54"/>
      <c r="O30" s="54"/>
      <c r="P30" s="54"/>
      <c r="Q30" s="54"/>
      <c r="R30" s="53"/>
      <c r="S30" s="55"/>
      <c r="T30" s="56"/>
      <c r="U30" s="56"/>
      <c r="V30" s="56"/>
      <c r="W30" s="56"/>
      <c r="X30" s="56"/>
      <c r="Y30" s="56"/>
      <c r="Z30" s="57"/>
      <c r="AA30" s="10"/>
    </row>
    <row r="31" spans="1:27" s="1" customFormat="1" x14ac:dyDescent="0.2">
      <c r="A31" s="55"/>
      <c r="B31" s="56"/>
      <c r="C31" s="52"/>
      <c r="D31" s="53"/>
      <c r="E31" s="52"/>
      <c r="F31" s="53"/>
      <c r="G31" s="52"/>
      <c r="H31" s="53"/>
      <c r="I31" s="52"/>
      <c r="J31" s="53"/>
      <c r="K31" s="52"/>
      <c r="L31" s="54"/>
      <c r="M31" s="54"/>
      <c r="N31" s="54"/>
      <c r="O31" s="54"/>
      <c r="P31" s="54"/>
      <c r="Q31" s="54"/>
      <c r="R31" s="53"/>
      <c r="S31" s="55"/>
      <c r="T31" s="56"/>
      <c r="U31" s="56"/>
      <c r="V31" s="56"/>
      <c r="W31" s="56"/>
      <c r="X31" s="56"/>
      <c r="Y31" s="56"/>
      <c r="Z31" s="57"/>
      <c r="AA31" s="10"/>
    </row>
    <row r="32" spans="1:27" s="1" customFormat="1" x14ac:dyDescent="0.2">
      <c r="A32" s="55"/>
      <c r="B32" s="56"/>
      <c r="C32" s="52"/>
      <c r="D32" s="53"/>
      <c r="E32" s="52"/>
      <c r="F32" s="53"/>
      <c r="G32" s="52"/>
      <c r="H32" s="53"/>
      <c r="I32" s="52"/>
      <c r="J32" s="53"/>
      <c r="K32" s="52"/>
      <c r="L32" s="54"/>
      <c r="M32" s="54"/>
      <c r="N32" s="54"/>
      <c r="O32" s="54"/>
      <c r="P32" s="54"/>
      <c r="Q32" s="54"/>
      <c r="R32" s="53"/>
      <c r="S32" s="55"/>
      <c r="T32" s="56"/>
      <c r="U32" s="56"/>
      <c r="V32" s="56"/>
      <c r="W32" s="56"/>
      <c r="X32" s="56"/>
      <c r="Y32" s="56"/>
      <c r="Z32" s="57"/>
      <c r="AA32" s="10"/>
    </row>
    <row r="33" spans="1:27" s="2" customFormat="1" x14ac:dyDescent="0.2">
      <c r="A33" s="62"/>
      <c r="B33" s="63"/>
      <c r="C33" s="65"/>
      <c r="D33" s="67"/>
      <c r="E33" s="65"/>
      <c r="F33" s="67"/>
      <c r="G33" s="65"/>
      <c r="H33" s="67"/>
      <c r="I33" s="65"/>
      <c r="J33" s="67"/>
      <c r="K33" s="65"/>
      <c r="L33" s="66"/>
      <c r="M33" s="66"/>
      <c r="N33" s="66"/>
      <c r="O33" s="66"/>
      <c r="P33" s="66"/>
      <c r="Q33" s="66"/>
      <c r="R33" s="67"/>
      <c r="S33" s="62"/>
      <c r="T33" s="63"/>
      <c r="U33" s="63"/>
      <c r="V33" s="63"/>
      <c r="W33" s="63"/>
      <c r="X33" s="63"/>
      <c r="Y33" s="63"/>
      <c r="Z33" s="64"/>
      <c r="AA33" s="10"/>
    </row>
    <row r="34" spans="1:27" s="1" customFormat="1" ht="18.75" x14ac:dyDescent="0.2">
      <c r="A34" s="20">
        <f>S28+1</f>
        <v>43366</v>
      </c>
      <c r="B34" s="21"/>
      <c r="C34" s="18">
        <f>A34+1</f>
        <v>43367</v>
      </c>
      <c r="D34" s="19"/>
      <c r="E34" s="18">
        <f>C34+1</f>
        <v>43368</v>
      </c>
      <c r="F34" s="19"/>
      <c r="G34" s="18">
        <f>E34+1</f>
        <v>43369</v>
      </c>
      <c r="H34" s="19"/>
      <c r="I34" s="18">
        <f>G34+1</f>
        <v>43370</v>
      </c>
      <c r="J34" s="19"/>
      <c r="K34" s="70">
        <f>I34+1</f>
        <v>43371</v>
      </c>
      <c r="L34" s="71"/>
      <c r="M34" s="72"/>
      <c r="N34" s="72"/>
      <c r="O34" s="72"/>
      <c r="P34" s="72"/>
      <c r="Q34" s="72"/>
      <c r="R34" s="73"/>
      <c r="S34" s="79">
        <f>K34+1</f>
        <v>43372</v>
      </c>
      <c r="T34" s="80"/>
      <c r="U34" s="68"/>
      <c r="V34" s="68"/>
      <c r="W34" s="68"/>
      <c r="X34" s="68"/>
      <c r="Y34" s="68"/>
      <c r="Z34" s="69"/>
      <c r="AA34" s="10"/>
    </row>
    <row r="35" spans="1:27" s="1" customFormat="1" x14ac:dyDescent="0.2">
      <c r="A35" s="55"/>
      <c r="B35" s="56"/>
      <c r="C35" s="52"/>
      <c r="D35" s="53"/>
      <c r="E35" s="52"/>
      <c r="F35" s="53"/>
      <c r="G35" s="52"/>
      <c r="H35" s="53"/>
      <c r="I35" s="52"/>
      <c r="J35" s="53"/>
      <c r="K35" s="52"/>
      <c r="L35" s="54"/>
      <c r="M35" s="54"/>
      <c r="N35" s="54"/>
      <c r="O35" s="54"/>
      <c r="P35" s="54"/>
      <c r="Q35" s="54"/>
      <c r="R35" s="53"/>
      <c r="S35" s="55"/>
      <c r="T35" s="56"/>
      <c r="U35" s="56"/>
      <c r="V35" s="56"/>
      <c r="W35" s="56"/>
      <c r="X35" s="56"/>
      <c r="Y35" s="56"/>
      <c r="Z35" s="57"/>
      <c r="AA35" s="10"/>
    </row>
    <row r="36" spans="1:27" s="1" customFormat="1" x14ac:dyDescent="0.2">
      <c r="A36" s="55"/>
      <c r="B36" s="56"/>
      <c r="C36" s="52"/>
      <c r="D36" s="53"/>
      <c r="E36" s="52"/>
      <c r="F36" s="53"/>
      <c r="G36" s="52"/>
      <c r="H36" s="53"/>
      <c r="I36" s="52"/>
      <c r="J36" s="53"/>
      <c r="K36" s="52"/>
      <c r="L36" s="54"/>
      <c r="M36" s="54"/>
      <c r="N36" s="54"/>
      <c r="O36" s="54"/>
      <c r="P36" s="54"/>
      <c r="Q36" s="54"/>
      <c r="R36" s="53"/>
      <c r="S36" s="55"/>
      <c r="T36" s="56"/>
      <c r="U36" s="56"/>
      <c r="V36" s="56"/>
      <c r="W36" s="56"/>
      <c r="X36" s="56"/>
      <c r="Y36" s="56"/>
      <c r="Z36" s="57"/>
      <c r="AA36" s="10"/>
    </row>
    <row r="37" spans="1:27" s="1" customFormat="1" x14ac:dyDescent="0.2">
      <c r="A37" s="55"/>
      <c r="B37" s="56"/>
      <c r="C37" s="52"/>
      <c r="D37" s="53"/>
      <c r="E37" s="52"/>
      <c r="F37" s="53"/>
      <c r="G37" s="52"/>
      <c r="H37" s="53"/>
      <c r="I37" s="52"/>
      <c r="J37" s="53"/>
      <c r="K37" s="52"/>
      <c r="L37" s="54"/>
      <c r="M37" s="54"/>
      <c r="N37" s="54"/>
      <c r="O37" s="54"/>
      <c r="P37" s="54"/>
      <c r="Q37" s="54"/>
      <c r="R37" s="53"/>
      <c r="S37" s="55"/>
      <c r="T37" s="56"/>
      <c r="U37" s="56"/>
      <c r="V37" s="56"/>
      <c r="W37" s="56"/>
      <c r="X37" s="56"/>
      <c r="Y37" s="56"/>
      <c r="Z37" s="57"/>
      <c r="AA37" s="10"/>
    </row>
    <row r="38" spans="1:27" s="1" customFormat="1" x14ac:dyDescent="0.2">
      <c r="A38" s="55"/>
      <c r="B38" s="56"/>
      <c r="C38" s="52"/>
      <c r="D38" s="53"/>
      <c r="E38" s="52"/>
      <c r="F38" s="53"/>
      <c r="G38" s="52"/>
      <c r="H38" s="53"/>
      <c r="I38" s="52"/>
      <c r="J38" s="53"/>
      <c r="K38" s="52"/>
      <c r="L38" s="54"/>
      <c r="M38" s="54"/>
      <c r="N38" s="54"/>
      <c r="O38" s="54"/>
      <c r="P38" s="54"/>
      <c r="Q38" s="54"/>
      <c r="R38" s="53"/>
      <c r="S38" s="55"/>
      <c r="T38" s="56"/>
      <c r="U38" s="56"/>
      <c r="V38" s="56"/>
      <c r="W38" s="56"/>
      <c r="X38" s="56"/>
      <c r="Y38" s="56"/>
      <c r="Z38" s="57"/>
      <c r="AA38" s="10"/>
    </row>
    <row r="39" spans="1:27" s="2" customFormat="1" x14ac:dyDescent="0.2">
      <c r="A39" s="62"/>
      <c r="B39" s="63"/>
      <c r="C39" s="65"/>
      <c r="D39" s="67"/>
      <c r="E39" s="65"/>
      <c r="F39" s="67"/>
      <c r="G39" s="65"/>
      <c r="H39" s="67"/>
      <c r="I39" s="65"/>
      <c r="J39" s="67"/>
      <c r="K39" s="65"/>
      <c r="L39" s="66"/>
      <c r="M39" s="66"/>
      <c r="N39" s="66"/>
      <c r="O39" s="66"/>
      <c r="P39" s="66"/>
      <c r="Q39" s="66"/>
      <c r="R39" s="67"/>
      <c r="S39" s="62"/>
      <c r="T39" s="63"/>
      <c r="U39" s="63"/>
      <c r="V39" s="63"/>
      <c r="W39" s="63"/>
      <c r="X39" s="63"/>
      <c r="Y39" s="63"/>
      <c r="Z39" s="64"/>
      <c r="AA39" s="10"/>
    </row>
    <row r="40" spans="1:27" ht="18.75" x14ac:dyDescent="0.2">
      <c r="A40" s="20">
        <f>S34+1</f>
        <v>43373</v>
      </c>
      <c r="B40" s="21"/>
      <c r="C40" s="18">
        <f>A40+1</f>
        <v>43374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5"/>
      <c r="B41" s="56"/>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5"/>
      <c r="B42" s="56"/>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5"/>
      <c r="B43" s="56"/>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5"/>
      <c r="B44" s="56"/>
      <c r="C44" s="52"/>
      <c r="D44" s="53"/>
      <c r="E44" s="24"/>
      <c r="F44" s="8"/>
      <c r="G44" s="8"/>
      <c r="H44" s="8"/>
      <c r="I44" s="8"/>
      <c r="J44" s="8"/>
      <c r="K44" s="60" t="s">
        <v>5</v>
      </c>
      <c r="L44" s="60"/>
      <c r="M44" s="60"/>
      <c r="N44" s="60"/>
      <c r="O44" s="60"/>
      <c r="P44" s="60"/>
      <c r="Q44" s="60"/>
      <c r="R44" s="60"/>
      <c r="S44" s="60"/>
      <c r="T44" s="60"/>
      <c r="U44" s="60"/>
      <c r="V44" s="60"/>
      <c r="W44" s="60"/>
      <c r="X44" s="60"/>
      <c r="Y44" s="60"/>
      <c r="Z44" s="61"/>
      <c r="AA44" s="9"/>
    </row>
    <row r="45" spans="1:27" s="1" customFormat="1" x14ac:dyDescent="0.2">
      <c r="A45" s="62"/>
      <c r="B45" s="63"/>
      <c r="C45" s="65"/>
      <c r="D45" s="67"/>
      <c r="E45" s="25"/>
      <c r="F45" s="26"/>
      <c r="G45" s="26"/>
      <c r="H45" s="26"/>
      <c r="I45" s="26"/>
      <c r="J45" s="26"/>
      <c r="K45" s="58" t="s">
        <v>4</v>
      </c>
      <c r="L45" s="58"/>
      <c r="M45" s="58"/>
      <c r="N45" s="58"/>
      <c r="O45" s="58"/>
      <c r="P45" s="58"/>
      <c r="Q45" s="58"/>
      <c r="R45" s="58"/>
      <c r="S45" s="58"/>
      <c r="T45" s="58"/>
      <c r="U45" s="58"/>
      <c r="V45" s="58"/>
      <c r="W45" s="58"/>
      <c r="X45" s="58"/>
      <c r="Y45" s="58"/>
      <c r="Z45" s="59"/>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Mark</dc:creator>
  <dc:description/>
  <cp:lastModifiedBy>Mark</cp:lastModifiedBy>
  <cp:lastPrinted>2018-04-10T15:53:38Z</cp:lastPrinted>
  <dcterms:created xsi:type="dcterms:W3CDTF">2013-07-26T17:53:33Z</dcterms:created>
  <dcterms:modified xsi:type="dcterms:W3CDTF">2018-05-02T18:43:52Z</dcterms:modified>
</cp:coreProperties>
</file>